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9630" windowHeight="3405"/>
  </bookViews>
  <sheets>
    <sheet name="ПРАЙС" sheetId="2" r:id="rId1"/>
  </sheets>
  <definedNames>
    <definedName name="_xlnm.Print_Area" localSheetId="0">ПРАЙС!$B$1:$U$90</definedName>
  </definedNames>
  <calcPr calcId="124519"/>
</workbook>
</file>

<file path=xl/calcChain.xml><?xml version="1.0" encoding="utf-8"?>
<calcChain xmlns="http://schemas.openxmlformats.org/spreadsheetml/2006/main">
  <c r="I73" i="2"/>
  <c r="I74"/>
  <c r="I75"/>
  <c r="I76"/>
  <c r="I72"/>
  <c r="S54"/>
  <c r="S51"/>
  <c r="S29"/>
  <c r="S22"/>
  <c r="S14"/>
</calcChain>
</file>

<file path=xl/sharedStrings.xml><?xml version="1.0" encoding="utf-8"?>
<sst xmlns="http://schemas.openxmlformats.org/spreadsheetml/2006/main" count="173" uniqueCount="165">
  <si>
    <t>№</t>
  </si>
  <si>
    <t>Длина, мм</t>
  </si>
  <si>
    <t>Ширина, мм</t>
  </si>
  <si>
    <t>Высота, мм</t>
  </si>
  <si>
    <t>Объем плиты, м³</t>
  </si>
  <si>
    <t>Масса, кг</t>
  </si>
  <si>
    <t>ООО "КрафтБетон"</t>
  </si>
  <si>
    <t>Цена за шт. с НДС</t>
  </si>
  <si>
    <t>Номенклатура</t>
  </si>
  <si>
    <t>8ПБ10-1-П</t>
  </si>
  <si>
    <t>8ПБ13-1-П</t>
  </si>
  <si>
    <t>8ПБ16-1-П</t>
  </si>
  <si>
    <t>8ПБ17-2-П</t>
  </si>
  <si>
    <t>8ПБ19-3-П</t>
  </si>
  <si>
    <t>9ПБ13-37-П</t>
  </si>
  <si>
    <t>9ПБ16-37-П</t>
  </si>
  <si>
    <t>9ПБ18-37-П</t>
  </si>
  <si>
    <t>9ПБ18-8-П</t>
  </si>
  <si>
    <t>9ПБ21-8-П</t>
  </si>
  <si>
    <t>9ПБ22-3-П</t>
  </si>
  <si>
    <t>9ПБ25-3-П</t>
  </si>
  <si>
    <t>9ПБ25-8-П</t>
  </si>
  <si>
    <t>9ПБ26-4-П</t>
  </si>
  <si>
    <t>9ПБ27-8-П</t>
  </si>
  <si>
    <t>9ПБ29-4-П</t>
  </si>
  <si>
    <t>9ПБ30-4-П</t>
  </si>
  <si>
    <t>10ПБ18-27-П</t>
  </si>
  <si>
    <t>10ПБ21-27-П</t>
  </si>
  <si>
    <t>10ПБ25-27-П</t>
  </si>
  <si>
    <t>10ПБ25-37-П</t>
  </si>
  <si>
    <t>10ПБ27-27-П</t>
  </si>
  <si>
    <t>10ПБ27-37-П</t>
  </si>
  <si>
    <t>5ПБ30-37-П</t>
  </si>
  <si>
    <t>6ПБ35-37-П</t>
  </si>
  <si>
    <t>ФБС9.3.6-т</t>
  </si>
  <si>
    <t>ФБС9.4.6-т</t>
  </si>
  <si>
    <t>ФБС9.5.6-т</t>
  </si>
  <si>
    <t>ФБС9.6.6-т</t>
  </si>
  <si>
    <t>ФБС12.3.6-т</t>
  </si>
  <si>
    <t>ФБС12.4.6-т</t>
  </si>
  <si>
    <t>ФБС12.5.6-т</t>
  </si>
  <si>
    <t>ФБС12.6.6-т</t>
  </si>
  <si>
    <t>ФБС24.3.6-т</t>
  </si>
  <si>
    <t>ФБС24.4.6-т</t>
  </si>
  <si>
    <t>ФБС24.5.6-т</t>
  </si>
  <si>
    <t>ФБС24.6.6-т</t>
  </si>
  <si>
    <t>ФБС12.4.3-т</t>
  </si>
  <si>
    <t>ФБС12.5.3-т</t>
  </si>
  <si>
    <t>ПРГ 28.1.3-4 АIII</t>
  </si>
  <si>
    <t>ПРГ 32.1.4-4 АIII</t>
  </si>
  <si>
    <t>ПРГ 36.1.4-4 АIII</t>
  </si>
  <si>
    <t>ПРГ 40.2.5-4 АIII</t>
  </si>
  <si>
    <t>ПРГ 42.2.5-4 АIII</t>
  </si>
  <si>
    <t>ПРГ 45.2.5-4 АIII</t>
  </si>
  <si>
    <t>ПРГ 48.2.5-4 АIII</t>
  </si>
  <si>
    <t>ПРГ 60.2.5-4 АIII</t>
  </si>
  <si>
    <t>ЛМП 57.11.14-5</t>
  </si>
  <si>
    <t>ЛМП 57.11.17-5</t>
  </si>
  <si>
    <t>ЛМП 57.11.14-5-3</t>
  </si>
  <si>
    <t>ЛМП 57.11.17-5-3</t>
  </si>
  <si>
    <t>ОП 4.4-АIII</t>
  </si>
  <si>
    <t>ОП 5.2-АIII</t>
  </si>
  <si>
    <t>ОП 5.4-АIII</t>
  </si>
  <si>
    <t>ОП 6.4-АIII</t>
  </si>
  <si>
    <t>ОПОРНЫЕ ПОДУШКИ</t>
  </si>
  <si>
    <t>ПРОГОНЫ</t>
  </si>
  <si>
    <t>ПЕРЕМЫЧКИ</t>
  </si>
  <si>
    <t>ФУНДАМЕНТНЫЕ БЛОКИ</t>
  </si>
  <si>
    <t>ВЕНТИЛЯЦИОННЫЕ БЛОКИ</t>
  </si>
  <si>
    <t>ВБП 9.30.3-Т</t>
  </si>
  <si>
    <t>ЗАБОРЫ И СТАКАНЫ</t>
  </si>
  <si>
    <t>www. kraftbeton.ru, info@kraftbeton.ru</t>
  </si>
  <si>
    <t>398902 г. Липецк, ул. Московская, стр.40А, тел./факс: (4742)  39-31-40</t>
  </si>
  <si>
    <t>5ПБ21-27-П</t>
  </si>
  <si>
    <t>5ПБ25-37-П</t>
  </si>
  <si>
    <t>5ПБ30-27-П</t>
  </si>
  <si>
    <t>5ПБ34-20-П</t>
  </si>
  <si>
    <t>5ПБ36-20-П</t>
  </si>
  <si>
    <t>4ПБ48-8-П</t>
  </si>
  <si>
    <t>2ПГ44-31</t>
  </si>
  <si>
    <t>5ПГ26-40</t>
  </si>
  <si>
    <t>4ПГ30-40</t>
  </si>
  <si>
    <t>2ЛМФ39.14.17-5</t>
  </si>
  <si>
    <t>ЛПФ28.13-5</t>
  </si>
  <si>
    <t>1ЛМ-27.12.14-4</t>
  </si>
  <si>
    <t>1ЛМ-30.12.15-4</t>
  </si>
  <si>
    <t>ЛС11-17</t>
  </si>
  <si>
    <t>ЛС12-17</t>
  </si>
  <si>
    <t>ЛС11</t>
  </si>
  <si>
    <t>ЛС12</t>
  </si>
  <si>
    <t>ЛС9-17</t>
  </si>
  <si>
    <t>ЛС14</t>
  </si>
  <si>
    <t>ЛС15</t>
  </si>
  <si>
    <t>ЛС17</t>
  </si>
  <si>
    <t>ЛС23</t>
  </si>
  <si>
    <t>ЛСВ12</t>
  </si>
  <si>
    <t>ЛСВ14</t>
  </si>
  <si>
    <t>ЛСН12</t>
  </si>
  <si>
    <t>ЛСН14</t>
  </si>
  <si>
    <t>ЛСН15</t>
  </si>
  <si>
    <t>ВБП 9.28.3-Т</t>
  </si>
  <si>
    <t>8ПП14-71-П</t>
  </si>
  <si>
    <t>8ПП16-71-П</t>
  </si>
  <si>
    <t>8ПП18-71-П</t>
  </si>
  <si>
    <t>8ПП21-71-П</t>
  </si>
  <si>
    <t>8ПП27-71-П</t>
  </si>
  <si>
    <t>ФБС12.6.3-т</t>
  </si>
  <si>
    <t>ВБП 9.33.3-Т</t>
  </si>
  <si>
    <t>5ПГ35-37</t>
  </si>
  <si>
    <t>7ПП12-3-П</t>
  </si>
  <si>
    <t>7ПП14-4-П</t>
  </si>
  <si>
    <t>8ПП17-5-П</t>
  </si>
  <si>
    <t>8ПП18-5-П</t>
  </si>
  <si>
    <t>8ПП21-6-П</t>
  </si>
  <si>
    <t>8ПП23-7-П</t>
  </si>
  <si>
    <t>8ПП25-8-П</t>
  </si>
  <si>
    <t>8ПП30-10-П</t>
  </si>
  <si>
    <t>Цены</t>
  </si>
  <si>
    <t>договорные</t>
  </si>
  <si>
    <t>ЛЕСТНИЧНЫЕ МАРШИ, ПЛОЩАДКИ</t>
  </si>
  <si>
    <t>ЛЕСТНИЧНЫЕ СТУПЕНИ</t>
  </si>
  <si>
    <t>ПЛИТЫ ЛЕНТОЧНЫХ ФУНДАМЕНТОВ (ФЛ)</t>
  </si>
  <si>
    <t>ФБС12.3.3-т</t>
  </si>
  <si>
    <t>ФБС9.3.3-т</t>
  </si>
  <si>
    <t>ФБС9.6.3-т</t>
  </si>
  <si>
    <t>ФБС9.4.3-т</t>
  </si>
  <si>
    <t>ФБС9.5.3-т</t>
  </si>
  <si>
    <t>ОП-1 сер 3.006.1-2.87.2</t>
  </si>
  <si>
    <t>ОП-2 сер 3.006.1-2.87.2</t>
  </si>
  <si>
    <t>ОП-3 сер 3.006.1-2.87.2</t>
  </si>
  <si>
    <t>ОП-4 сер 3.006.1-2.87.2</t>
  </si>
  <si>
    <t>ОП-5 сер 3.006.1-2.87.2</t>
  </si>
  <si>
    <t>ФЛ10.12</t>
  </si>
  <si>
    <t>ФЛ10.24</t>
  </si>
  <si>
    <t>ФЛ10.8</t>
  </si>
  <si>
    <t>ФЛ12.12</t>
  </si>
  <si>
    <t>ФЛ12.24</t>
  </si>
  <si>
    <t>ФЛ12.8</t>
  </si>
  <si>
    <t>ФЛ14.12</t>
  </si>
  <si>
    <t>ФЛ14.24</t>
  </si>
  <si>
    <t>ФЛ14.8</t>
  </si>
  <si>
    <t>ФЛ16.12</t>
  </si>
  <si>
    <t>ФЛ16.24</t>
  </si>
  <si>
    <t>ФЛ16.8</t>
  </si>
  <si>
    <t>ФЛ20.12</t>
  </si>
  <si>
    <t>ФЛ20.8</t>
  </si>
  <si>
    <t>ФЛ24.12</t>
  </si>
  <si>
    <t>ФЛ24.8</t>
  </si>
  <si>
    <t>ФЛ28.12</t>
  </si>
  <si>
    <t>ФЛ28.8</t>
  </si>
  <si>
    <t>ФЛ8.12</t>
  </si>
  <si>
    <t>ФЛ8-24</t>
  </si>
  <si>
    <t>ФЛ6.12</t>
  </si>
  <si>
    <t>ФЛ6.24</t>
  </si>
  <si>
    <t>ЛПФ28.13в-5</t>
  </si>
  <si>
    <t>ЛПФ28.13в-5-п</t>
  </si>
  <si>
    <t>ЛСН11</t>
  </si>
  <si>
    <t>ЛСВ11</t>
  </si>
  <si>
    <t>ЛСВ15</t>
  </si>
  <si>
    <t>СВАИ</t>
  </si>
  <si>
    <t>Любого сечения и длины</t>
  </si>
  <si>
    <t>Цены договорные</t>
  </si>
  <si>
    <t>Ф9.7.5</t>
  </si>
  <si>
    <t>1ПБ 30.20</t>
  </si>
  <si>
    <t>ПРАЙС-ЛИСТ (действует с 13.05.2024)</t>
  </si>
</sst>
</file>

<file path=xl/styles.xml><?xml version="1.0" encoding="utf-8"?>
<styleSheet xmlns="http://schemas.openxmlformats.org/spreadsheetml/2006/main">
  <numFmts count="1">
    <numFmt numFmtId="164" formatCode="0.000"/>
  </numFmts>
  <fonts count="2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8"/>
      <name val="Arial"/>
      <family val="2"/>
      <charset val="204"/>
    </font>
    <font>
      <sz val="16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</font>
    <font>
      <sz val="12"/>
      <name val="Arial"/>
      <family val="2"/>
    </font>
    <font>
      <sz val="8"/>
      <name val="Arial"/>
      <family val="2"/>
      <charset val="204"/>
    </font>
    <font>
      <b/>
      <sz val="2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4" fillId="0" borderId="0"/>
    <xf numFmtId="0" fontId="13" fillId="0" borderId="0"/>
    <xf numFmtId="0" fontId="13" fillId="0" borderId="0"/>
  </cellStyleXfs>
  <cellXfs count="100">
    <xf numFmtId="0" fontId="0" fillId="0" borderId="0" xfId="0"/>
    <xf numFmtId="0" fontId="2" fillId="0" borderId="0" xfId="1"/>
    <xf numFmtId="0" fontId="3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" xfId="1" applyFont="1" applyBorder="1" applyAlignment="1">
      <alignment horizontal="center"/>
    </xf>
    <xf numFmtId="0" fontId="8" fillId="0" borderId="0" xfId="1" applyFont="1" applyBorder="1" applyAlignment="1"/>
    <xf numFmtId="0" fontId="1" fillId="0" borderId="0" xfId="0" applyFont="1" applyAlignment="1">
      <alignment horizontal="center"/>
    </xf>
    <xf numFmtId="4" fontId="0" fillId="0" borderId="0" xfId="0" applyNumberFormat="1"/>
    <xf numFmtId="0" fontId="0" fillId="0" borderId="0" xfId="0" applyBorder="1"/>
    <xf numFmtId="0" fontId="7" fillId="0" borderId="0" xfId="1" applyFont="1" applyAlignment="1"/>
    <xf numFmtId="0" fontId="7" fillId="0" borderId="0" xfId="1" applyFont="1" applyBorder="1" applyAlignment="1"/>
    <xf numFmtId="0" fontId="9" fillId="0" borderId="0" xfId="1" applyFont="1" applyAlignment="1"/>
    <xf numFmtId="0" fontId="2" fillId="0" borderId="0" xfId="1" applyAlignment="1">
      <alignment horizontal="center"/>
    </xf>
    <xf numFmtId="0" fontId="2" fillId="0" borderId="0" xfId="1" applyAlignment="1"/>
    <xf numFmtId="0" fontId="6" fillId="0" borderId="1" xfId="3" applyFont="1" applyBorder="1" applyAlignment="1">
      <alignment horizontal="center"/>
    </xf>
    <xf numFmtId="0" fontId="6" fillId="0" borderId="1" xfId="3" applyFont="1" applyFill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0" fillId="0" borderId="1" xfId="0" applyBorder="1"/>
    <xf numFmtId="1" fontId="11" fillId="0" borderId="1" xfId="0" applyNumberFormat="1" applyFont="1" applyBorder="1" applyAlignment="1">
      <alignment horizontal="center" vertical="center"/>
    </xf>
    <xf numFmtId="2" fontId="6" fillId="0" borderId="1" xfId="1" applyNumberFormat="1" applyFont="1" applyBorder="1" applyAlignment="1"/>
    <xf numFmtId="0" fontId="4" fillId="0" borderId="1" xfId="1" applyFont="1" applyBorder="1" applyAlignment="1">
      <alignment horizontal="center"/>
    </xf>
    <xf numFmtId="2" fontId="14" fillId="0" borderId="1" xfId="4" applyNumberFormat="1" applyFont="1" applyBorder="1" applyAlignment="1">
      <alignment vertical="top"/>
    </xf>
    <xf numFmtId="4" fontId="14" fillId="0" borderId="1" xfId="4" applyNumberFormat="1" applyFont="1" applyBorder="1" applyAlignment="1">
      <alignment vertical="top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/>
    </xf>
    <xf numFmtId="4" fontId="6" fillId="0" borderId="6" xfId="1" applyNumberFormat="1" applyFont="1" applyBorder="1" applyAlignment="1">
      <alignment horizontal="center"/>
    </xf>
    <xf numFmtId="4" fontId="6" fillId="0" borderId="9" xfId="1" applyNumberFormat="1" applyFont="1" applyBorder="1" applyAlignment="1">
      <alignment horizontal="center"/>
    </xf>
    <xf numFmtId="4" fontId="6" fillId="0" borderId="8" xfId="1" applyNumberFormat="1" applyFont="1" applyBorder="1" applyAlignment="1">
      <alignment horizontal="center"/>
    </xf>
    <xf numFmtId="0" fontId="6" fillId="0" borderId="1" xfId="3" applyFont="1" applyBorder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6" fillId="0" borderId="2" xfId="2" applyFont="1" applyBorder="1" applyAlignment="1"/>
    <xf numFmtId="0" fontId="6" fillId="0" borderId="2" xfId="1" applyFont="1" applyBorder="1" applyAlignment="1">
      <alignment horizontal="left"/>
    </xf>
    <xf numFmtId="0" fontId="6" fillId="0" borderId="1" xfId="2" applyFont="1" applyBorder="1" applyAlignment="1">
      <alignment horizontal="left"/>
    </xf>
    <xf numFmtId="0" fontId="6" fillId="0" borderId="1" xfId="1" applyFont="1" applyBorder="1" applyAlignment="1">
      <alignment horizontal="left"/>
    </xf>
    <xf numFmtId="0" fontId="12" fillId="0" borderId="1" xfId="1" applyFont="1" applyBorder="1" applyAlignment="1">
      <alignment horizontal="left"/>
    </xf>
    <xf numFmtId="0" fontId="6" fillId="0" borderId="8" xfId="2" applyFont="1" applyBorder="1" applyAlignment="1">
      <alignment horizontal="center"/>
    </xf>
    <xf numFmtId="1" fontId="11" fillId="0" borderId="8" xfId="0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left"/>
    </xf>
    <xf numFmtId="0" fontId="6" fillId="0" borderId="10" xfId="2" applyFont="1" applyBorder="1" applyAlignment="1">
      <alignment horizontal="center"/>
    </xf>
    <xf numFmtId="1" fontId="11" fillId="0" borderId="10" xfId="0" applyNumberFormat="1" applyFont="1" applyBorder="1" applyAlignment="1">
      <alignment horizontal="center" vertical="center"/>
    </xf>
    <xf numFmtId="0" fontId="6" fillId="0" borderId="10" xfId="2" applyFont="1" applyBorder="1" applyAlignment="1">
      <alignment horizontal="left"/>
    </xf>
    <xf numFmtId="0" fontId="3" fillId="0" borderId="10" xfId="1" applyFont="1" applyBorder="1" applyAlignment="1">
      <alignment horizontal="center" vertical="center" wrapText="1"/>
    </xf>
    <xf numFmtId="4" fontId="7" fillId="0" borderId="8" xfId="5" applyNumberFormat="1" applyFont="1" applyBorder="1" applyAlignment="1">
      <alignment horizontal="right" vertical="top" wrapText="1"/>
    </xf>
    <xf numFmtId="0" fontId="6" fillId="0" borderId="8" xfId="1" applyFont="1" applyBorder="1" applyAlignment="1">
      <alignment horizontal="center"/>
    </xf>
    <xf numFmtId="0" fontId="0" fillId="0" borderId="8" xfId="0" applyBorder="1"/>
    <xf numFmtId="0" fontId="6" fillId="0" borderId="10" xfId="1" applyFont="1" applyBorder="1" applyAlignment="1">
      <alignment horizontal="center"/>
    </xf>
    <xf numFmtId="0" fontId="0" fillId="0" borderId="10" xfId="0" applyBorder="1"/>
    <xf numFmtId="0" fontId="3" fillId="0" borderId="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4" fontId="17" fillId="0" borderId="0" xfId="0" applyNumberFormat="1" applyFont="1"/>
    <xf numFmtId="0" fontId="6" fillId="0" borderId="0" xfId="1" applyFont="1" applyAlignment="1">
      <alignment horizontal="center"/>
    </xf>
    <xf numFmtId="2" fontId="6" fillId="0" borderId="1" xfId="4" applyNumberFormat="1" applyFont="1" applyBorder="1" applyAlignment="1">
      <alignment horizontal="right" vertical="top" wrapText="1"/>
    </xf>
    <xf numFmtId="4" fontId="6" fillId="0" borderId="1" xfId="4" applyNumberFormat="1" applyFont="1" applyBorder="1" applyAlignment="1">
      <alignment horizontal="right" vertical="top" wrapText="1"/>
    </xf>
    <xf numFmtId="0" fontId="12" fillId="0" borderId="8" xfId="1" applyFont="1" applyBorder="1" applyAlignment="1">
      <alignment horizontal="left"/>
    </xf>
    <xf numFmtId="0" fontId="12" fillId="0" borderId="10" xfId="1" applyFont="1" applyBorder="1" applyAlignment="1">
      <alignment horizontal="left"/>
    </xf>
    <xf numFmtId="0" fontId="6" fillId="0" borderId="8" xfId="3" applyFont="1" applyBorder="1" applyAlignment="1">
      <alignment horizontal="left"/>
    </xf>
    <xf numFmtId="0" fontId="6" fillId="0" borderId="8" xfId="3" applyFont="1" applyBorder="1" applyAlignment="1">
      <alignment horizontal="center"/>
    </xf>
    <xf numFmtId="0" fontId="6" fillId="0" borderId="10" xfId="3" applyFont="1" applyBorder="1" applyAlignment="1">
      <alignment horizontal="left"/>
    </xf>
    <xf numFmtId="0" fontId="6" fillId="0" borderId="10" xfId="3" applyFont="1" applyBorder="1" applyAlignment="1">
      <alignment horizontal="center"/>
    </xf>
    <xf numFmtId="0" fontId="3" fillId="0" borderId="11" xfId="1" applyFont="1" applyBorder="1" applyAlignment="1">
      <alignment horizontal="center" vertical="center" wrapText="1"/>
    </xf>
    <xf numFmtId="0" fontId="6" fillId="0" borderId="11" xfId="3" applyFont="1" applyBorder="1" applyAlignment="1">
      <alignment horizontal="left"/>
    </xf>
    <xf numFmtId="0" fontId="6" fillId="0" borderId="11" xfId="3" applyFont="1" applyBorder="1" applyAlignment="1">
      <alignment horizontal="center"/>
    </xf>
    <xf numFmtId="164" fontId="6" fillId="0" borderId="10" xfId="3" applyNumberFormat="1" applyFont="1" applyBorder="1" applyAlignment="1">
      <alignment horizontal="center"/>
    </xf>
    <xf numFmtId="4" fontId="5" fillId="0" borderId="1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/>
    </xf>
    <xf numFmtId="4" fontId="19" fillId="0" borderId="0" xfId="0" applyNumberFormat="1" applyFont="1"/>
    <xf numFmtId="0" fontId="19" fillId="0" borderId="0" xfId="0" applyFont="1"/>
    <xf numFmtId="0" fontId="5" fillId="2" borderId="2" xfId="3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wrapText="1"/>
    </xf>
    <xf numFmtId="0" fontId="5" fillId="2" borderId="7" xfId="2" applyFont="1" applyFill="1" applyBorder="1" applyAlignment="1">
      <alignment horizontal="center" wrapText="1"/>
    </xf>
    <xf numFmtId="0" fontId="5" fillId="2" borderId="4" xfId="2" applyFont="1" applyFill="1" applyBorder="1" applyAlignment="1">
      <alignment horizontal="center" wrapText="1"/>
    </xf>
    <xf numFmtId="0" fontId="5" fillId="2" borderId="2" xfId="2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5" fillId="0" borderId="0" xfId="1" applyFont="1" applyAlignment="1">
      <alignment horizontal="center" vertical="top"/>
    </xf>
    <xf numFmtId="0" fontId="0" fillId="2" borderId="7" xfId="0" applyFill="1" applyBorder="1"/>
    <xf numFmtId="0" fontId="0" fillId="2" borderId="4" xfId="0" applyFill="1" applyBorder="1"/>
    <xf numFmtId="0" fontId="16" fillId="0" borderId="0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5" fillId="2" borderId="12" xfId="3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2" borderId="13" xfId="0" applyFill="1" applyBorder="1"/>
    <xf numFmtId="0" fontId="5" fillId="2" borderId="2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20" fillId="0" borderId="0" xfId="1" applyFont="1" applyAlignment="1">
      <alignment horizontal="right"/>
    </xf>
  </cellXfs>
  <cellStyles count="6">
    <cellStyle name="Обычный" xfId="0" builtinId="0"/>
    <cellStyle name="Обычный_Лист1" xfId="1"/>
    <cellStyle name="Обычный_Лист1 2" xfId="2"/>
    <cellStyle name="Обычный_Лист1 3" xfId="3"/>
    <cellStyle name="Обычный_Лист1_1" xfId="5"/>
    <cellStyle name="Обычный_ПРОЧЕЕ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69803</xdr:colOff>
      <xdr:row>0</xdr:row>
      <xdr:rowOff>40821</xdr:rowOff>
    </xdr:from>
    <xdr:to>
      <xdr:col>5</xdr:col>
      <xdr:colOff>85726</xdr:colOff>
      <xdr:row>4</xdr:row>
      <xdr:rowOff>244928</xdr:rowOff>
    </xdr:to>
    <xdr:pic>
      <xdr:nvPicPr>
        <xdr:cNvPr id="31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2767" y="40821"/>
          <a:ext cx="2614888" cy="1483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T125"/>
  <sheetViews>
    <sheetView tabSelected="1" zoomScale="70" zoomScaleNormal="70" workbookViewId="0">
      <selection activeCell="F5" sqref="F5:S5"/>
    </sheetView>
  </sheetViews>
  <sheetFormatPr defaultRowHeight="15.75"/>
  <cols>
    <col min="1" max="1" width="3" customWidth="1"/>
    <col min="2" max="2" width="1.5703125" customWidth="1"/>
    <col min="3" max="3" width="3.7109375" customWidth="1"/>
    <col min="4" max="4" width="25.5703125" customWidth="1"/>
    <col min="5" max="5" width="9.7109375" customWidth="1"/>
    <col min="6" max="7" width="9.85546875" customWidth="1"/>
    <col min="8" max="8" width="7.7109375" customWidth="1"/>
    <col min="9" max="9" width="9.85546875" customWidth="1"/>
    <col min="10" max="10" width="13" style="55" customWidth="1"/>
    <col min="11" max="11" width="2.28515625" style="7" customWidth="1"/>
    <col min="12" max="12" width="2.28515625" customWidth="1"/>
    <col min="13" max="13" width="3.42578125" customWidth="1"/>
    <col min="14" max="14" width="23.28515625" customWidth="1"/>
    <col min="15" max="15" width="7.7109375" customWidth="1"/>
    <col min="16" max="16" width="10" customWidth="1"/>
    <col min="17" max="17" width="10.140625" customWidth="1"/>
    <col min="18" max="18" width="7.85546875" customWidth="1"/>
    <col min="19" max="19" width="10.7109375" style="3" customWidth="1"/>
    <col min="20" max="20" width="13.5703125" customWidth="1"/>
    <col min="21" max="21" width="2" customWidth="1"/>
    <col min="22" max="22" width="2.85546875" customWidth="1"/>
    <col min="25" max="25" width="16.140625" customWidth="1"/>
  </cols>
  <sheetData>
    <row r="1" spans="3:20" ht="26.25">
      <c r="D1" s="11"/>
      <c r="E1" s="11"/>
      <c r="F1" s="87" t="s">
        <v>6</v>
      </c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3:20" ht="28.5" customHeight="1">
      <c r="F2" s="88" t="s">
        <v>72</v>
      </c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3:20" ht="20.25">
      <c r="C3" s="8"/>
      <c r="D3" s="10"/>
      <c r="E3" s="10"/>
      <c r="F3" s="89" t="s">
        <v>71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3:20" ht="24.75" customHeight="1">
      <c r="C4" s="1"/>
      <c r="D4" s="1"/>
      <c r="E4" s="1"/>
      <c r="F4" s="9"/>
      <c r="G4" s="10"/>
      <c r="O4" s="5"/>
      <c r="P4" s="5"/>
      <c r="Q4" s="5"/>
      <c r="R4" s="5"/>
      <c r="S4" s="6"/>
    </row>
    <row r="5" spans="3:20" ht="27.75" customHeight="1">
      <c r="D5" s="13"/>
      <c r="E5" s="13"/>
      <c r="F5" s="99" t="s">
        <v>164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</row>
    <row r="6" spans="3:20" ht="7.5" customHeight="1">
      <c r="C6" s="84"/>
      <c r="D6" s="84"/>
      <c r="E6" s="84"/>
      <c r="F6" s="12"/>
      <c r="G6" s="12"/>
      <c r="H6" s="12"/>
      <c r="I6" s="12"/>
      <c r="J6" s="56"/>
      <c r="K6" s="12"/>
      <c r="L6" s="12"/>
      <c r="M6" s="12"/>
      <c r="N6" s="12"/>
      <c r="O6" s="12"/>
      <c r="P6" s="12"/>
      <c r="Q6" s="12"/>
      <c r="R6" s="12"/>
      <c r="S6" s="12"/>
    </row>
    <row r="7" spans="3:20" ht="21.75" customHeight="1"/>
    <row r="8" spans="3:20" ht="47.25" customHeight="1">
      <c r="C8" s="53" t="s">
        <v>0</v>
      </c>
      <c r="D8" s="34" t="s">
        <v>8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69" t="s">
        <v>7</v>
      </c>
      <c r="K8" s="71"/>
      <c r="L8" s="72"/>
      <c r="M8" s="53" t="s">
        <v>0</v>
      </c>
      <c r="N8" s="34" t="s">
        <v>8</v>
      </c>
      <c r="O8" s="53" t="s">
        <v>1</v>
      </c>
      <c r="P8" s="53" t="s">
        <v>2</v>
      </c>
      <c r="Q8" s="53" t="s">
        <v>3</v>
      </c>
      <c r="R8" s="53" t="s">
        <v>4</v>
      </c>
      <c r="S8" s="53" t="s">
        <v>5</v>
      </c>
      <c r="T8" s="54" t="s">
        <v>7</v>
      </c>
    </row>
    <row r="9" spans="3:20" ht="21.75" customHeight="1">
      <c r="C9" s="73" t="s">
        <v>66</v>
      </c>
      <c r="D9" s="74"/>
      <c r="E9" s="74"/>
      <c r="F9" s="74"/>
      <c r="G9" s="74"/>
      <c r="H9" s="74"/>
      <c r="I9" s="74"/>
      <c r="J9" s="75"/>
      <c r="M9" s="90" t="s">
        <v>67</v>
      </c>
      <c r="N9" s="91"/>
      <c r="O9" s="91"/>
      <c r="P9" s="91"/>
      <c r="Q9" s="91"/>
      <c r="R9" s="91"/>
      <c r="S9" s="91"/>
      <c r="T9" s="92"/>
    </row>
    <row r="10" spans="3:20" ht="21" customHeight="1">
      <c r="C10" s="2">
        <v>1</v>
      </c>
      <c r="D10" s="31" t="s">
        <v>9</v>
      </c>
      <c r="E10" s="14">
        <v>1030</v>
      </c>
      <c r="F10" s="14">
        <v>120</v>
      </c>
      <c r="G10" s="14">
        <v>90</v>
      </c>
      <c r="H10" s="14">
        <v>1.0999999999999999E-2</v>
      </c>
      <c r="I10" s="14">
        <v>28</v>
      </c>
      <c r="J10" s="57">
        <v>394.42700000000002</v>
      </c>
      <c r="M10" s="33">
        <v>1</v>
      </c>
      <c r="N10" s="42" t="s">
        <v>42</v>
      </c>
      <c r="O10" s="40">
        <v>2380</v>
      </c>
      <c r="P10" s="40">
        <v>300</v>
      </c>
      <c r="Q10" s="40">
        <v>580</v>
      </c>
      <c r="R10" s="40">
        <v>0.40600000000000003</v>
      </c>
      <c r="S10" s="41">
        <v>970</v>
      </c>
      <c r="T10" s="47">
        <v>2737.8340000000003</v>
      </c>
    </row>
    <row r="11" spans="3:20" ht="21" customHeight="1">
      <c r="C11" s="2">
        <v>2</v>
      </c>
      <c r="D11" s="31" t="s">
        <v>10</v>
      </c>
      <c r="E11" s="14">
        <v>1290</v>
      </c>
      <c r="F11" s="14">
        <v>120</v>
      </c>
      <c r="G11" s="14">
        <v>90</v>
      </c>
      <c r="H11" s="14">
        <v>1.4E-2</v>
      </c>
      <c r="I11" s="14">
        <v>35</v>
      </c>
      <c r="J11" s="57">
        <v>484.31900000000007</v>
      </c>
      <c r="M11" s="2">
        <v>2</v>
      </c>
      <c r="N11" s="37" t="s">
        <v>43</v>
      </c>
      <c r="O11" s="16">
        <v>2380</v>
      </c>
      <c r="P11" s="16">
        <v>400</v>
      </c>
      <c r="Q11" s="16">
        <v>580</v>
      </c>
      <c r="R11" s="16">
        <v>0.54300000000000004</v>
      </c>
      <c r="S11" s="18">
        <v>1300</v>
      </c>
      <c r="T11" s="47">
        <v>3617.8780000000002</v>
      </c>
    </row>
    <row r="12" spans="3:20" ht="21" customHeight="1">
      <c r="C12" s="2">
        <v>3</v>
      </c>
      <c r="D12" s="31" t="s">
        <v>11</v>
      </c>
      <c r="E12" s="14">
        <v>1550</v>
      </c>
      <c r="F12" s="14">
        <v>120</v>
      </c>
      <c r="G12" s="14">
        <v>90</v>
      </c>
      <c r="H12" s="14">
        <v>1.7000000000000001E-2</v>
      </c>
      <c r="I12" s="14">
        <v>42</v>
      </c>
      <c r="J12" s="57">
        <v>517.72600000000011</v>
      </c>
      <c r="M12" s="2">
        <v>3</v>
      </c>
      <c r="N12" s="37" t="s">
        <v>44</v>
      </c>
      <c r="O12" s="16">
        <v>2380</v>
      </c>
      <c r="P12" s="16">
        <v>500</v>
      </c>
      <c r="Q12" s="16">
        <v>580</v>
      </c>
      <c r="R12" s="16">
        <v>0.67900000000000005</v>
      </c>
      <c r="S12" s="18">
        <v>1630</v>
      </c>
      <c r="T12" s="47">
        <v>4565.7700000000004</v>
      </c>
    </row>
    <row r="13" spans="3:20" ht="21" customHeight="1" thickBot="1">
      <c r="C13" s="2">
        <v>4</v>
      </c>
      <c r="D13" s="31" t="s">
        <v>12</v>
      </c>
      <c r="E13" s="14">
        <v>1680</v>
      </c>
      <c r="F13" s="14">
        <v>120</v>
      </c>
      <c r="G13" s="14">
        <v>90</v>
      </c>
      <c r="H13" s="14">
        <v>1.7999999999999999E-2</v>
      </c>
      <c r="I13" s="14">
        <v>45</v>
      </c>
      <c r="J13" s="57">
        <v>567.08299999999997</v>
      </c>
      <c r="M13" s="46">
        <v>4</v>
      </c>
      <c r="N13" s="45" t="s">
        <v>45</v>
      </c>
      <c r="O13" s="43">
        <v>2380</v>
      </c>
      <c r="P13" s="43">
        <v>600</v>
      </c>
      <c r="Q13" s="43">
        <v>580</v>
      </c>
      <c r="R13" s="43">
        <v>0.81499999999999995</v>
      </c>
      <c r="S13" s="44">
        <v>1960</v>
      </c>
      <c r="T13" s="47">
        <v>5429.1820000000007</v>
      </c>
    </row>
    <row r="14" spans="3:20" ht="21" customHeight="1" thickTop="1" thickBot="1">
      <c r="C14" s="46">
        <v>5</v>
      </c>
      <c r="D14" s="63" t="s">
        <v>13</v>
      </c>
      <c r="E14" s="64">
        <v>1940</v>
      </c>
      <c r="F14" s="64">
        <v>120</v>
      </c>
      <c r="G14" s="64">
        <v>90</v>
      </c>
      <c r="H14" s="64">
        <v>2.1000000000000001E-2</v>
      </c>
      <c r="I14" s="64">
        <v>52</v>
      </c>
      <c r="J14" s="57">
        <v>683.41899999999998</v>
      </c>
      <c r="M14" s="33">
        <v>5</v>
      </c>
      <c r="N14" s="42" t="s">
        <v>38</v>
      </c>
      <c r="O14" s="40">
        <v>1180</v>
      </c>
      <c r="P14" s="40">
        <v>300</v>
      </c>
      <c r="Q14" s="40">
        <v>580</v>
      </c>
      <c r="R14" s="40">
        <v>0.191</v>
      </c>
      <c r="S14" s="41">
        <f>R14*2400</f>
        <v>458.40000000000003</v>
      </c>
      <c r="T14" s="47">
        <v>1437.7550000000001</v>
      </c>
    </row>
    <row r="15" spans="3:20" ht="21" customHeight="1" thickTop="1">
      <c r="C15" s="52">
        <v>6</v>
      </c>
      <c r="D15" s="61" t="s">
        <v>14</v>
      </c>
      <c r="E15" s="62">
        <v>1290</v>
      </c>
      <c r="F15" s="62">
        <v>120</v>
      </c>
      <c r="G15" s="62">
        <v>190</v>
      </c>
      <c r="H15" s="62">
        <v>2.9000000000000001E-2</v>
      </c>
      <c r="I15" s="62">
        <v>74</v>
      </c>
      <c r="J15" s="57">
        <v>928.27900000000011</v>
      </c>
      <c r="M15" s="32">
        <v>6</v>
      </c>
      <c r="N15" s="37" t="s">
        <v>39</v>
      </c>
      <c r="O15" s="16">
        <v>1180</v>
      </c>
      <c r="P15" s="16">
        <v>400</v>
      </c>
      <c r="Q15" s="16">
        <v>580</v>
      </c>
      <c r="R15" s="16">
        <v>0.26500000000000001</v>
      </c>
      <c r="S15" s="18">
        <v>640</v>
      </c>
      <c r="T15" s="47">
        <v>2035.7040000000002</v>
      </c>
    </row>
    <row r="16" spans="3:20" ht="21" customHeight="1">
      <c r="C16" s="2">
        <v>7</v>
      </c>
      <c r="D16" s="31" t="s">
        <v>15</v>
      </c>
      <c r="E16" s="14">
        <v>1550</v>
      </c>
      <c r="F16" s="14">
        <v>120</v>
      </c>
      <c r="G16" s="14">
        <v>190</v>
      </c>
      <c r="H16" s="14">
        <v>3.5000000000000003E-2</v>
      </c>
      <c r="I16" s="14">
        <v>88</v>
      </c>
      <c r="J16" s="57">
        <v>1147.5090000000002</v>
      </c>
      <c r="M16" s="32">
        <v>7</v>
      </c>
      <c r="N16" s="37" t="s">
        <v>40</v>
      </c>
      <c r="O16" s="16">
        <v>1180</v>
      </c>
      <c r="P16" s="16">
        <v>500</v>
      </c>
      <c r="Q16" s="16">
        <v>580</v>
      </c>
      <c r="R16" s="16">
        <v>0.33100000000000002</v>
      </c>
      <c r="S16" s="18">
        <v>790</v>
      </c>
      <c r="T16" s="47">
        <v>2498.9800000000005</v>
      </c>
    </row>
    <row r="17" spans="3:20" ht="21" customHeight="1" thickBot="1">
      <c r="C17" s="2">
        <v>8</v>
      </c>
      <c r="D17" s="31" t="s">
        <v>16</v>
      </c>
      <c r="E17" s="14">
        <v>1810</v>
      </c>
      <c r="F17" s="14">
        <v>120</v>
      </c>
      <c r="G17" s="14">
        <v>190</v>
      </c>
      <c r="H17" s="14">
        <v>4.1000000000000002E-2</v>
      </c>
      <c r="I17" s="14">
        <v>103</v>
      </c>
      <c r="J17" s="57">
        <v>1597.2330000000002</v>
      </c>
      <c r="M17" s="46">
        <v>8</v>
      </c>
      <c r="N17" s="45" t="s">
        <v>41</v>
      </c>
      <c r="O17" s="43">
        <v>1180</v>
      </c>
      <c r="P17" s="43">
        <v>600</v>
      </c>
      <c r="Q17" s="43">
        <v>580</v>
      </c>
      <c r="R17" s="43">
        <v>0.39800000000000002</v>
      </c>
      <c r="S17" s="44">
        <v>960</v>
      </c>
      <c r="T17" s="47">
        <v>2980.692</v>
      </c>
    </row>
    <row r="18" spans="3:20" ht="21" customHeight="1" thickTop="1">
      <c r="C18" s="2">
        <v>9</v>
      </c>
      <c r="D18" s="31" t="s">
        <v>17</v>
      </c>
      <c r="E18" s="14">
        <v>1810</v>
      </c>
      <c r="F18" s="14">
        <v>120</v>
      </c>
      <c r="G18" s="14">
        <v>190</v>
      </c>
      <c r="H18" s="14">
        <v>4.1000000000000002E-2</v>
      </c>
      <c r="I18" s="14">
        <v>103</v>
      </c>
      <c r="J18" s="57">
        <v>1102.816</v>
      </c>
      <c r="M18" s="33">
        <v>9</v>
      </c>
      <c r="N18" s="37" t="s">
        <v>34</v>
      </c>
      <c r="O18" s="16">
        <v>880</v>
      </c>
      <c r="P18" s="16">
        <v>300</v>
      </c>
      <c r="Q18" s="16">
        <v>580</v>
      </c>
      <c r="R18" s="16">
        <v>0.14599999999999999</v>
      </c>
      <c r="S18" s="18">
        <v>350</v>
      </c>
      <c r="T18" s="47">
        <v>1167.5950000000003</v>
      </c>
    </row>
    <row r="19" spans="3:20" ht="21" customHeight="1">
      <c r="C19" s="2">
        <v>10</v>
      </c>
      <c r="D19" s="31" t="s">
        <v>18</v>
      </c>
      <c r="E19" s="14">
        <v>2070</v>
      </c>
      <c r="F19" s="14">
        <v>120</v>
      </c>
      <c r="G19" s="14">
        <v>190</v>
      </c>
      <c r="H19" s="14">
        <v>4.7E-2</v>
      </c>
      <c r="I19" s="14">
        <v>118</v>
      </c>
      <c r="J19" s="57">
        <v>1321.9360000000001</v>
      </c>
      <c r="M19" s="32">
        <v>10</v>
      </c>
      <c r="N19" s="37" t="s">
        <v>35</v>
      </c>
      <c r="O19" s="16">
        <v>880</v>
      </c>
      <c r="P19" s="16">
        <v>400</v>
      </c>
      <c r="Q19" s="16">
        <v>580</v>
      </c>
      <c r="R19" s="16">
        <v>0.19500000000000001</v>
      </c>
      <c r="S19" s="18">
        <v>470</v>
      </c>
      <c r="T19" s="47">
        <v>1581.8110000000001</v>
      </c>
    </row>
    <row r="20" spans="3:20" ht="21" customHeight="1">
      <c r="C20" s="2">
        <v>11</v>
      </c>
      <c r="D20" s="31" t="s">
        <v>19</v>
      </c>
      <c r="E20" s="14">
        <v>2200</v>
      </c>
      <c r="F20" s="14">
        <v>120</v>
      </c>
      <c r="G20" s="14">
        <v>190</v>
      </c>
      <c r="H20" s="14">
        <v>0.05</v>
      </c>
      <c r="I20" s="14">
        <v>125</v>
      </c>
      <c r="J20" s="57">
        <v>1331.2420000000002</v>
      </c>
      <c r="M20" s="32">
        <v>11</v>
      </c>
      <c r="N20" s="37" t="s">
        <v>36</v>
      </c>
      <c r="O20" s="16">
        <v>880</v>
      </c>
      <c r="P20" s="16">
        <v>500</v>
      </c>
      <c r="Q20" s="16">
        <v>580</v>
      </c>
      <c r="R20" s="16">
        <v>0.24399999999999999</v>
      </c>
      <c r="S20" s="18">
        <v>590</v>
      </c>
      <c r="T20" s="47">
        <v>1903.3630000000001</v>
      </c>
    </row>
    <row r="21" spans="3:20" ht="21" customHeight="1" thickBot="1">
      <c r="C21" s="2">
        <v>12</v>
      </c>
      <c r="D21" s="31" t="s">
        <v>20</v>
      </c>
      <c r="E21" s="14">
        <v>2460</v>
      </c>
      <c r="F21" s="14">
        <v>120</v>
      </c>
      <c r="G21" s="14">
        <v>190</v>
      </c>
      <c r="H21" s="14">
        <v>5.6000000000000001E-2</v>
      </c>
      <c r="I21" s="14">
        <v>140</v>
      </c>
      <c r="J21" s="57">
        <v>1307.1190000000001</v>
      </c>
      <c r="M21" s="46">
        <v>12</v>
      </c>
      <c r="N21" s="45" t="s">
        <v>37</v>
      </c>
      <c r="O21" s="43">
        <v>880</v>
      </c>
      <c r="P21" s="43">
        <v>600</v>
      </c>
      <c r="Q21" s="43">
        <v>580</v>
      </c>
      <c r="R21" s="43">
        <v>0.29299999999999998</v>
      </c>
      <c r="S21" s="44">
        <v>700</v>
      </c>
      <c r="T21" s="47">
        <v>2317.2490000000003</v>
      </c>
    </row>
    <row r="22" spans="3:20" ht="21" customHeight="1" thickTop="1">
      <c r="C22" s="32">
        <v>13</v>
      </c>
      <c r="D22" s="31" t="s">
        <v>21</v>
      </c>
      <c r="E22" s="14">
        <v>2460</v>
      </c>
      <c r="F22" s="14">
        <v>120</v>
      </c>
      <c r="G22" s="14">
        <v>190</v>
      </c>
      <c r="H22" s="14">
        <v>5.6000000000000001E-2</v>
      </c>
      <c r="I22" s="14">
        <v>140</v>
      </c>
      <c r="J22" s="57">
        <v>1359.71</v>
      </c>
      <c r="M22" s="33">
        <v>13</v>
      </c>
      <c r="N22" s="42" t="s">
        <v>122</v>
      </c>
      <c r="O22" s="40">
        <v>1180</v>
      </c>
      <c r="P22" s="40">
        <v>300</v>
      </c>
      <c r="Q22" s="40">
        <v>280</v>
      </c>
      <c r="R22" s="40">
        <v>9.9000000000000005E-2</v>
      </c>
      <c r="S22" s="41">
        <f>R22*2400</f>
        <v>237.60000000000002</v>
      </c>
      <c r="T22" s="47">
        <v>806.58600000000001</v>
      </c>
    </row>
    <row r="23" spans="3:20" ht="21" customHeight="1">
      <c r="C23" s="32">
        <v>14</v>
      </c>
      <c r="D23" s="31" t="s">
        <v>22</v>
      </c>
      <c r="E23" s="14">
        <v>2590</v>
      </c>
      <c r="F23" s="14">
        <v>120</v>
      </c>
      <c r="G23" s="14">
        <v>190</v>
      </c>
      <c r="H23" s="14">
        <v>5.8999999999999997E-2</v>
      </c>
      <c r="I23" s="14">
        <v>148</v>
      </c>
      <c r="J23" s="57">
        <v>1207.9870000000001</v>
      </c>
      <c r="M23" s="32">
        <v>14</v>
      </c>
      <c r="N23" s="37" t="s">
        <v>46</v>
      </c>
      <c r="O23" s="16">
        <v>1180</v>
      </c>
      <c r="P23" s="16">
        <v>400</v>
      </c>
      <c r="Q23" s="16">
        <v>280</v>
      </c>
      <c r="R23" s="16">
        <v>0.127</v>
      </c>
      <c r="S23" s="18">
        <v>310</v>
      </c>
      <c r="T23" s="47">
        <v>1028.0380000000002</v>
      </c>
    </row>
    <row r="24" spans="3:20" ht="21" customHeight="1">
      <c r="C24" s="2">
        <v>15</v>
      </c>
      <c r="D24" s="31" t="s">
        <v>23</v>
      </c>
      <c r="E24" s="14">
        <v>2720</v>
      </c>
      <c r="F24" s="14">
        <v>120</v>
      </c>
      <c r="G24" s="14">
        <v>190</v>
      </c>
      <c r="H24" s="14">
        <v>6.2E-2</v>
      </c>
      <c r="I24" s="14">
        <v>155</v>
      </c>
      <c r="J24" s="57">
        <v>1468.7750000000001</v>
      </c>
      <c r="M24" s="32">
        <v>15</v>
      </c>
      <c r="N24" s="37" t="s">
        <v>47</v>
      </c>
      <c r="O24" s="16">
        <v>1180</v>
      </c>
      <c r="P24" s="16">
        <v>500</v>
      </c>
      <c r="Q24" s="16">
        <v>280</v>
      </c>
      <c r="R24" s="16">
        <v>0.159</v>
      </c>
      <c r="S24" s="18">
        <v>380</v>
      </c>
      <c r="T24" s="47">
        <v>1264.9670000000001</v>
      </c>
    </row>
    <row r="25" spans="3:20" ht="21" customHeight="1" thickBot="1">
      <c r="C25" s="32">
        <v>16</v>
      </c>
      <c r="D25" s="31" t="s">
        <v>24</v>
      </c>
      <c r="E25" s="14">
        <v>2850</v>
      </c>
      <c r="F25" s="14">
        <v>120</v>
      </c>
      <c r="G25" s="14">
        <v>190</v>
      </c>
      <c r="H25" s="14">
        <v>6.5000000000000002E-2</v>
      </c>
      <c r="I25" s="14">
        <v>162</v>
      </c>
      <c r="J25" s="57">
        <v>1405.239</v>
      </c>
      <c r="M25" s="46">
        <v>16</v>
      </c>
      <c r="N25" s="45" t="s">
        <v>106</v>
      </c>
      <c r="O25" s="43">
        <v>1180</v>
      </c>
      <c r="P25" s="43">
        <v>600</v>
      </c>
      <c r="Q25" s="43">
        <v>280</v>
      </c>
      <c r="R25" s="43">
        <v>0.191</v>
      </c>
      <c r="S25" s="44">
        <v>460</v>
      </c>
      <c r="T25" s="47">
        <v>1508.2760000000003</v>
      </c>
    </row>
    <row r="26" spans="3:20" ht="21" customHeight="1" thickTop="1" thickBot="1">
      <c r="C26" s="46">
        <v>17</v>
      </c>
      <c r="D26" s="63" t="s">
        <v>25</v>
      </c>
      <c r="E26" s="64">
        <v>2980</v>
      </c>
      <c r="F26" s="64">
        <v>120</v>
      </c>
      <c r="G26" s="64">
        <v>190</v>
      </c>
      <c r="H26" s="64">
        <v>6.8000000000000005E-2</v>
      </c>
      <c r="I26" s="64">
        <v>170</v>
      </c>
      <c r="J26" s="57">
        <v>1451.1530000000002</v>
      </c>
      <c r="M26" s="33">
        <v>17</v>
      </c>
      <c r="N26" s="42" t="s">
        <v>123</v>
      </c>
      <c r="O26" s="40">
        <v>880</v>
      </c>
      <c r="P26" s="40">
        <v>300</v>
      </c>
      <c r="Q26" s="40">
        <v>280</v>
      </c>
      <c r="R26" s="40">
        <v>7.3999999999999996E-2</v>
      </c>
      <c r="S26" s="41">
        <v>180</v>
      </c>
      <c r="T26" s="47">
        <v>679.65700000000004</v>
      </c>
    </row>
    <row r="27" spans="3:20" ht="21" customHeight="1" thickTop="1" thickBot="1">
      <c r="C27" s="65">
        <v>18</v>
      </c>
      <c r="D27" s="66" t="s">
        <v>78</v>
      </c>
      <c r="E27" s="67">
        <v>4800</v>
      </c>
      <c r="F27" s="67">
        <v>120</v>
      </c>
      <c r="G27" s="67">
        <v>290</v>
      </c>
      <c r="H27" s="67">
        <v>0.16700000000000001</v>
      </c>
      <c r="I27" s="67">
        <v>418</v>
      </c>
      <c r="J27" s="57">
        <v>4722.7620000000006</v>
      </c>
      <c r="M27" s="32">
        <v>18</v>
      </c>
      <c r="N27" s="37" t="s">
        <v>125</v>
      </c>
      <c r="O27" s="16">
        <v>880</v>
      </c>
      <c r="P27" s="16">
        <v>400</v>
      </c>
      <c r="Q27" s="16">
        <v>280</v>
      </c>
      <c r="R27" s="16">
        <v>9.9000000000000005E-2</v>
      </c>
      <c r="S27" s="18">
        <v>240</v>
      </c>
      <c r="T27" s="47">
        <v>806.58600000000001</v>
      </c>
    </row>
    <row r="28" spans="3:20" ht="21" customHeight="1" thickTop="1">
      <c r="C28" s="52">
        <v>19</v>
      </c>
      <c r="D28" s="61" t="s">
        <v>26</v>
      </c>
      <c r="E28" s="62">
        <v>1810</v>
      </c>
      <c r="F28" s="62">
        <v>250</v>
      </c>
      <c r="G28" s="62">
        <v>190</v>
      </c>
      <c r="H28" s="62">
        <v>8.5999999999999993E-2</v>
      </c>
      <c r="I28" s="62">
        <v>215</v>
      </c>
      <c r="J28" s="57">
        <v>2657.116</v>
      </c>
      <c r="M28" s="32">
        <v>19</v>
      </c>
      <c r="N28" s="37" t="s">
        <v>126</v>
      </c>
      <c r="O28" s="16">
        <v>880</v>
      </c>
      <c r="P28" s="16">
        <v>500</v>
      </c>
      <c r="Q28" s="16">
        <v>280</v>
      </c>
      <c r="R28" s="16">
        <v>0.11700000000000001</v>
      </c>
      <c r="S28" s="18">
        <v>280</v>
      </c>
      <c r="T28" s="47">
        <v>1151.2819999999999</v>
      </c>
    </row>
    <row r="29" spans="3:20" ht="21" customHeight="1">
      <c r="C29" s="32">
        <v>20</v>
      </c>
      <c r="D29" s="31" t="s">
        <v>27</v>
      </c>
      <c r="E29" s="14">
        <v>2070</v>
      </c>
      <c r="F29" s="14">
        <v>250</v>
      </c>
      <c r="G29" s="14">
        <v>190</v>
      </c>
      <c r="H29" s="14">
        <v>9.8000000000000004E-2</v>
      </c>
      <c r="I29" s="14">
        <v>246</v>
      </c>
      <c r="J29" s="57">
        <v>3218.567</v>
      </c>
      <c r="M29" s="32">
        <v>20</v>
      </c>
      <c r="N29" s="37" t="s">
        <v>124</v>
      </c>
      <c r="O29" s="16">
        <v>880</v>
      </c>
      <c r="P29" s="16">
        <v>600</v>
      </c>
      <c r="Q29" s="16">
        <v>280</v>
      </c>
      <c r="R29" s="16">
        <v>0.14599999999999999</v>
      </c>
      <c r="S29" s="18">
        <f>R29*2400</f>
        <v>350.4</v>
      </c>
      <c r="T29" s="47">
        <v>1167.5620000000001</v>
      </c>
    </row>
    <row r="30" spans="3:20" ht="21" customHeight="1">
      <c r="C30" s="32">
        <v>21</v>
      </c>
      <c r="D30" s="31" t="s">
        <v>28</v>
      </c>
      <c r="E30" s="14">
        <v>2460</v>
      </c>
      <c r="F30" s="14">
        <v>250</v>
      </c>
      <c r="G30" s="14">
        <v>190</v>
      </c>
      <c r="H30" s="14">
        <v>0.11700000000000001</v>
      </c>
      <c r="I30" s="14">
        <v>292</v>
      </c>
      <c r="J30" s="57">
        <v>4539.8760000000002</v>
      </c>
      <c r="M30" s="73" t="s">
        <v>119</v>
      </c>
      <c r="N30" s="85"/>
      <c r="O30" s="85"/>
      <c r="P30" s="85"/>
      <c r="Q30" s="85"/>
      <c r="R30" s="85"/>
      <c r="S30" s="85"/>
      <c r="T30" s="86"/>
    </row>
    <row r="31" spans="3:20" ht="21" customHeight="1">
      <c r="C31" s="32">
        <v>22</v>
      </c>
      <c r="D31" s="31" t="s">
        <v>29</v>
      </c>
      <c r="E31" s="14">
        <v>2460</v>
      </c>
      <c r="F31" s="14">
        <v>250</v>
      </c>
      <c r="G31" s="14">
        <v>190</v>
      </c>
      <c r="H31" s="14">
        <v>0.11700000000000001</v>
      </c>
      <c r="I31" s="14">
        <v>292</v>
      </c>
      <c r="J31" s="57">
        <v>5312.8790000000008</v>
      </c>
      <c r="M31" s="17">
        <v>1</v>
      </c>
      <c r="N31" s="39" t="s">
        <v>56</v>
      </c>
      <c r="O31" s="4">
        <v>5650</v>
      </c>
      <c r="P31" s="4">
        <v>1150</v>
      </c>
      <c r="Q31" s="4">
        <v>1400</v>
      </c>
      <c r="R31" s="4">
        <v>0.9</v>
      </c>
      <c r="S31" s="4">
        <v>2250</v>
      </c>
      <c r="T31" s="58">
        <v>37070</v>
      </c>
    </row>
    <row r="32" spans="3:20" ht="21" customHeight="1">
      <c r="C32" s="32">
        <v>23</v>
      </c>
      <c r="D32" s="31" t="s">
        <v>30</v>
      </c>
      <c r="E32" s="14">
        <v>2720</v>
      </c>
      <c r="F32" s="14">
        <v>250</v>
      </c>
      <c r="G32" s="14">
        <v>190</v>
      </c>
      <c r="H32" s="14">
        <v>0.129</v>
      </c>
      <c r="I32" s="14">
        <v>323</v>
      </c>
      <c r="J32" s="57">
        <v>5888.0140000000001</v>
      </c>
      <c r="M32" s="17">
        <v>2</v>
      </c>
      <c r="N32" s="39" t="s">
        <v>57</v>
      </c>
      <c r="O32" s="4">
        <v>5650</v>
      </c>
      <c r="P32" s="4">
        <v>1150</v>
      </c>
      <c r="Q32" s="4">
        <v>1650</v>
      </c>
      <c r="R32" s="4">
        <v>0.95</v>
      </c>
      <c r="S32" s="4">
        <v>2380</v>
      </c>
      <c r="T32" s="58">
        <v>39017</v>
      </c>
    </row>
    <row r="33" spans="3:20" ht="21" customHeight="1" thickBot="1">
      <c r="C33" s="46">
        <v>24</v>
      </c>
      <c r="D33" s="63" t="s">
        <v>31</v>
      </c>
      <c r="E33" s="64">
        <v>2720</v>
      </c>
      <c r="F33" s="64">
        <v>250</v>
      </c>
      <c r="G33" s="64">
        <v>190</v>
      </c>
      <c r="H33" s="64">
        <v>0.129</v>
      </c>
      <c r="I33" s="64">
        <v>323</v>
      </c>
      <c r="J33" s="57">
        <v>9700.7020000000011</v>
      </c>
      <c r="M33" s="17">
        <v>3</v>
      </c>
      <c r="N33" s="39" t="s">
        <v>58</v>
      </c>
      <c r="O33" s="4">
        <v>4475</v>
      </c>
      <c r="P33" s="4">
        <v>1150</v>
      </c>
      <c r="Q33" s="4">
        <v>1400</v>
      </c>
      <c r="R33" s="4">
        <v>0.73</v>
      </c>
      <c r="S33" s="4">
        <v>1830</v>
      </c>
      <c r="T33" s="58">
        <v>28316.871000000003</v>
      </c>
    </row>
    <row r="34" spans="3:20" ht="21" customHeight="1" thickTop="1">
      <c r="C34" s="52">
        <v>25</v>
      </c>
      <c r="D34" s="61" t="s">
        <v>73</v>
      </c>
      <c r="E34" s="62">
        <v>2070</v>
      </c>
      <c r="F34" s="62">
        <v>250</v>
      </c>
      <c r="G34" s="62">
        <v>220</v>
      </c>
      <c r="H34" s="62">
        <v>0.114</v>
      </c>
      <c r="I34" s="62">
        <v>285</v>
      </c>
      <c r="J34" s="57">
        <v>4657.9500000000007</v>
      </c>
      <c r="M34" s="17">
        <v>4</v>
      </c>
      <c r="N34" s="39" t="s">
        <v>59</v>
      </c>
      <c r="O34" s="4">
        <v>4625</v>
      </c>
      <c r="P34" s="4">
        <v>1150</v>
      </c>
      <c r="Q34" s="4">
        <v>1650</v>
      </c>
      <c r="R34" s="4">
        <v>0.8</v>
      </c>
      <c r="S34" s="4">
        <v>2000</v>
      </c>
      <c r="T34" s="58">
        <v>29344.403000000002</v>
      </c>
    </row>
    <row r="35" spans="3:20" ht="21" customHeight="1">
      <c r="C35" s="32">
        <v>26</v>
      </c>
      <c r="D35" s="31" t="s">
        <v>74</v>
      </c>
      <c r="E35" s="14">
        <v>2460</v>
      </c>
      <c r="F35" s="14">
        <v>250</v>
      </c>
      <c r="G35" s="14">
        <v>220</v>
      </c>
      <c r="H35" s="14">
        <v>0.13500000000000001</v>
      </c>
      <c r="I35" s="14">
        <v>338</v>
      </c>
      <c r="J35" s="57">
        <v>6811.706000000001</v>
      </c>
      <c r="M35" s="17">
        <v>5</v>
      </c>
      <c r="N35" s="39" t="s">
        <v>82</v>
      </c>
      <c r="O35" s="4">
        <v>3913</v>
      </c>
      <c r="P35" s="4">
        <v>1350</v>
      </c>
      <c r="Q35" s="4">
        <v>1650</v>
      </c>
      <c r="R35" s="4">
        <v>0.56599999999999995</v>
      </c>
      <c r="S35" s="4">
        <v>1420</v>
      </c>
      <c r="T35" s="58">
        <v>18590</v>
      </c>
    </row>
    <row r="36" spans="3:20" ht="21" customHeight="1">
      <c r="C36" s="32">
        <v>27</v>
      </c>
      <c r="D36" s="31" t="s">
        <v>75</v>
      </c>
      <c r="E36" s="14">
        <v>2980</v>
      </c>
      <c r="F36" s="14">
        <v>250</v>
      </c>
      <c r="G36" s="14">
        <v>220</v>
      </c>
      <c r="H36" s="14">
        <v>0.16400000000000001</v>
      </c>
      <c r="I36" s="14">
        <v>410</v>
      </c>
      <c r="J36" s="57">
        <v>5958.4580000000005</v>
      </c>
      <c r="M36" s="17">
        <v>6</v>
      </c>
      <c r="N36" s="39" t="s">
        <v>84</v>
      </c>
      <c r="O36" s="4">
        <v>2720</v>
      </c>
      <c r="P36" s="4">
        <v>1200</v>
      </c>
      <c r="Q36" s="4">
        <v>1400</v>
      </c>
      <c r="R36" s="4">
        <v>0.60699999999999998</v>
      </c>
      <c r="S36" s="4">
        <v>1520</v>
      </c>
      <c r="T36" s="58">
        <v>13465.276000000002</v>
      </c>
    </row>
    <row r="37" spans="3:20" ht="21" customHeight="1">
      <c r="C37" s="32">
        <v>28</v>
      </c>
      <c r="D37" s="31" t="s">
        <v>32</v>
      </c>
      <c r="E37" s="14">
        <v>2980</v>
      </c>
      <c r="F37" s="14">
        <v>250</v>
      </c>
      <c r="G37" s="14">
        <v>220</v>
      </c>
      <c r="H37" s="14">
        <v>0.16400000000000001</v>
      </c>
      <c r="I37" s="14">
        <v>410</v>
      </c>
      <c r="J37" s="57">
        <v>7090.831000000001</v>
      </c>
      <c r="M37" s="17">
        <v>7</v>
      </c>
      <c r="N37" s="39" t="s">
        <v>85</v>
      </c>
      <c r="O37" s="4">
        <v>3030</v>
      </c>
      <c r="P37" s="4">
        <v>1200</v>
      </c>
      <c r="Q37" s="4">
        <v>1500</v>
      </c>
      <c r="R37" s="4">
        <v>0.68</v>
      </c>
      <c r="S37" s="4">
        <v>1700</v>
      </c>
      <c r="T37" s="58">
        <v>17545</v>
      </c>
    </row>
    <row r="38" spans="3:20" ht="21" customHeight="1">
      <c r="C38" s="32">
        <v>29</v>
      </c>
      <c r="D38" s="31" t="s">
        <v>76</v>
      </c>
      <c r="E38" s="14">
        <v>3370</v>
      </c>
      <c r="F38" s="14">
        <v>250</v>
      </c>
      <c r="G38" s="14">
        <v>220</v>
      </c>
      <c r="H38" s="14">
        <v>0.185</v>
      </c>
      <c r="I38" s="14">
        <v>463</v>
      </c>
      <c r="J38" s="57">
        <v>7503.5839999999998</v>
      </c>
      <c r="M38" s="17">
        <v>8</v>
      </c>
      <c r="N38" s="39" t="s">
        <v>83</v>
      </c>
      <c r="O38" s="4">
        <v>3080</v>
      </c>
      <c r="P38" s="4">
        <v>1290</v>
      </c>
      <c r="Q38" s="4">
        <v>220</v>
      </c>
      <c r="R38" s="4">
        <v>0.48</v>
      </c>
      <c r="S38" s="4">
        <v>1200</v>
      </c>
      <c r="T38" s="58">
        <v>14520.000000000002</v>
      </c>
    </row>
    <row r="39" spans="3:20" ht="21" customHeight="1" thickBot="1">
      <c r="C39" s="46">
        <v>30</v>
      </c>
      <c r="D39" s="63" t="s">
        <v>77</v>
      </c>
      <c r="E39" s="64">
        <v>3630</v>
      </c>
      <c r="F39" s="64">
        <v>250</v>
      </c>
      <c r="G39" s="64">
        <v>220</v>
      </c>
      <c r="H39" s="68">
        <v>0.2</v>
      </c>
      <c r="I39" s="64">
        <v>500</v>
      </c>
      <c r="J39" s="57">
        <v>9123.0810000000001</v>
      </c>
      <c r="M39" s="17">
        <v>9</v>
      </c>
      <c r="N39" s="39" t="s">
        <v>154</v>
      </c>
      <c r="O39" s="4">
        <v>3080</v>
      </c>
      <c r="P39" s="4">
        <v>1290</v>
      </c>
      <c r="Q39" s="4">
        <v>220</v>
      </c>
      <c r="R39" s="4">
        <v>0.54400000000000004</v>
      </c>
      <c r="S39" s="4">
        <v>1360</v>
      </c>
      <c r="T39" s="58">
        <v>16004.296000000002</v>
      </c>
    </row>
    <row r="40" spans="3:20" ht="21" customHeight="1" thickTop="1">
      <c r="C40" s="52">
        <v>31</v>
      </c>
      <c r="D40" s="61" t="s">
        <v>33</v>
      </c>
      <c r="E40" s="62">
        <v>3500</v>
      </c>
      <c r="F40" s="62">
        <v>250</v>
      </c>
      <c r="G40" s="62">
        <v>290</v>
      </c>
      <c r="H40" s="62">
        <v>0.254</v>
      </c>
      <c r="I40" s="62">
        <v>635</v>
      </c>
      <c r="J40" s="57">
        <v>11926.233000000002</v>
      </c>
      <c r="M40" s="17">
        <v>10</v>
      </c>
      <c r="N40" s="39" t="s">
        <v>155</v>
      </c>
      <c r="O40" s="4">
        <v>3080</v>
      </c>
      <c r="P40" s="4">
        <v>1290</v>
      </c>
      <c r="Q40" s="4">
        <v>220</v>
      </c>
      <c r="R40" s="4">
        <v>0.54400000000000004</v>
      </c>
      <c r="S40" s="4">
        <v>1360</v>
      </c>
      <c r="T40" s="58">
        <v>16004.296000000002</v>
      </c>
    </row>
    <row r="41" spans="3:20" ht="21" customHeight="1">
      <c r="C41" s="32">
        <v>32</v>
      </c>
      <c r="D41" s="31" t="s">
        <v>109</v>
      </c>
      <c r="E41" s="14">
        <v>1180</v>
      </c>
      <c r="F41" s="14">
        <v>380</v>
      </c>
      <c r="G41" s="14">
        <v>90</v>
      </c>
      <c r="H41" s="14">
        <v>0.04</v>
      </c>
      <c r="I41" s="14">
        <v>100</v>
      </c>
      <c r="J41" s="57">
        <v>975.74400000000003</v>
      </c>
      <c r="M41" s="73" t="s">
        <v>120</v>
      </c>
      <c r="N41" s="74"/>
      <c r="O41" s="74"/>
      <c r="P41" s="74"/>
      <c r="Q41" s="74"/>
      <c r="R41" s="74"/>
      <c r="S41" s="74"/>
      <c r="T41" s="75"/>
    </row>
    <row r="42" spans="3:20" ht="21" customHeight="1">
      <c r="C42" s="32">
        <v>33</v>
      </c>
      <c r="D42" s="31" t="s">
        <v>110</v>
      </c>
      <c r="E42" s="14">
        <v>1420</v>
      </c>
      <c r="F42" s="14">
        <v>380</v>
      </c>
      <c r="G42" s="14">
        <v>90</v>
      </c>
      <c r="H42" s="14">
        <v>4.9000000000000002E-2</v>
      </c>
      <c r="I42" s="14">
        <v>121</v>
      </c>
      <c r="J42" s="57">
        <v>1178.0230000000001</v>
      </c>
      <c r="M42" s="17">
        <v>1</v>
      </c>
      <c r="N42" s="39" t="s">
        <v>88</v>
      </c>
      <c r="O42" s="4">
        <v>1050</v>
      </c>
      <c r="P42" s="4">
        <v>330</v>
      </c>
      <c r="Q42" s="4">
        <v>145</v>
      </c>
      <c r="R42" s="4">
        <v>4.5999999999999999E-2</v>
      </c>
      <c r="S42" s="4">
        <v>115</v>
      </c>
      <c r="T42" s="58">
        <v>2266.7590000000005</v>
      </c>
    </row>
    <row r="43" spans="3:20" ht="21" customHeight="1">
      <c r="C43" s="32">
        <v>34</v>
      </c>
      <c r="D43" s="31" t="s">
        <v>111</v>
      </c>
      <c r="E43" s="14">
        <v>1680</v>
      </c>
      <c r="F43" s="14">
        <v>380</v>
      </c>
      <c r="G43" s="14">
        <v>190</v>
      </c>
      <c r="H43" s="14">
        <v>0.121</v>
      </c>
      <c r="I43" s="14">
        <v>303</v>
      </c>
      <c r="J43" s="57">
        <v>2648.2280000000001</v>
      </c>
      <c r="M43" s="17">
        <v>2</v>
      </c>
      <c r="N43" s="39" t="s">
        <v>89</v>
      </c>
      <c r="O43" s="4">
        <v>1200</v>
      </c>
      <c r="P43" s="4">
        <v>330</v>
      </c>
      <c r="Q43" s="4">
        <v>145</v>
      </c>
      <c r="R43" s="4">
        <v>5.2999999999999999E-2</v>
      </c>
      <c r="S43" s="4">
        <v>133</v>
      </c>
      <c r="T43" s="58">
        <v>2522.2889999999998</v>
      </c>
    </row>
    <row r="44" spans="3:20" ht="21" customHeight="1">
      <c r="C44" s="32">
        <v>35</v>
      </c>
      <c r="D44" s="31" t="s">
        <v>112</v>
      </c>
      <c r="E44" s="14">
        <v>1810</v>
      </c>
      <c r="F44" s="14">
        <v>380</v>
      </c>
      <c r="G44" s="14">
        <v>190</v>
      </c>
      <c r="H44" s="14">
        <v>0.13100000000000001</v>
      </c>
      <c r="I44" s="14">
        <v>327</v>
      </c>
      <c r="J44" s="57">
        <v>2743.4990000000003</v>
      </c>
      <c r="M44" s="17">
        <v>3</v>
      </c>
      <c r="N44" s="39" t="s">
        <v>91</v>
      </c>
      <c r="O44" s="4">
        <v>1350</v>
      </c>
      <c r="P44" s="4">
        <v>330</v>
      </c>
      <c r="Q44" s="4">
        <v>145</v>
      </c>
      <c r="R44" s="4">
        <v>0.06</v>
      </c>
      <c r="S44" s="4">
        <v>150</v>
      </c>
      <c r="T44" s="58">
        <v>2835.8</v>
      </c>
    </row>
    <row r="45" spans="3:20" ht="21" customHeight="1">
      <c r="C45" s="32">
        <v>36</v>
      </c>
      <c r="D45" s="31" t="s">
        <v>113</v>
      </c>
      <c r="E45" s="14">
        <v>2070</v>
      </c>
      <c r="F45" s="14">
        <v>380</v>
      </c>
      <c r="G45" s="14">
        <v>190</v>
      </c>
      <c r="H45" s="14">
        <v>0.14899999999999999</v>
      </c>
      <c r="I45" s="14">
        <v>374</v>
      </c>
      <c r="J45" s="57">
        <v>2922.7220000000002</v>
      </c>
      <c r="M45" s="17">
        <v>4</v>
      </c>
      <c r="N45" s="39" t="s">
        <v>92</v>
      </c>
      <c r="O45" s="4">
        <v>1500</v>
      </c>
      <c r="P45" s="4">
        <v>330</v>
      </c>
      <c r="Q45" s="4">
        <v>145</v>
      </c>
      <c r="R45" s="4">
        <v>6.6000000000000003E-2</v>
      </c>
      <c r="S45" s="4">
        <v>165</v>
      </c>
      <c r="T45" s="58">
        <v>2750</v>
      </c>
    </row>
    <row r="46" spans="3:20" ht="21" customHeight="1">
      <c r="C46" s="32">
        <v>37</v>
      </c>
      <c r="D46" s="31" t="s">
        <v>114</v>
      </c>
      <c r="E46" s="14">
        <v>2330</v>
      </c>
      <c r="F46" s="14">
        <v>380</v>
      </c>
      <c r="G46" s="14">
        <v>190</v>
      </c>
      <c r="H46" s="14">
        <v>0.16800000000000001</v>
      </c>
      <c r="I46" s="14">
        <v>421</v>
      </c>
      <c r="J46" s="57">
        <v>3523.2340000000004</v>
      </c>
      <c r="M46" s="17">
        <v>5</v>
      </c>
      <c r="N46" s="39" t="s">
        <v>93</v>
      </c>
      <c r="O46" s="4">
        <v>1650</v>
      </c>
      <c r="P46" s="4">
        <v>330</v>
      </c>
      <c r="Q46" s="4">
        <v>145</v>
      </c>
      <c r="R46" s="4">
        <v>7.1999999999999995E-2</v>
      </c>
      <c r="S46" s="4">
        <v>180</v>
      </c>
      <c r="T46" s="58">
        <v>3401.6950000000002</v>
      </c>
    </row>
    <row r="47" spans="3:20" ht="21" customHeight="1" thickBot="1">
      <c r="C47" s="32">
        <v>38</v>
      </c>
      <c r="D47" s="31" t="s">
        <v>115</v>
      </c>
      <c r="E47" s="14">
        <v>2460</v>
      </c>
      <c r="F47" s="14">
        <v>380</v>
      </c>
      <c r="G47" s="14">
        <v>190</v>
      </c>
      <c r="H47" s="14">
        <v>0.17799999999999999</v>
      </c>
      <c r="I47" s="14">
        <v>444</v>
      </c>
      <c r="J47" s="57">
        <v>3865.2900000000004</v>
      </c>
      <c r="M47" s="51">
        <v>6</v>
      </c>
      <c r="N47" s="60" t="s">
        <v>94</v>
      </c>
      <c r="O47" s="50">
        <v>2250</v>
      </c>
      <c r="P47" s="50">
        <v>330</v>
      </c>
      <c r="Q47" s="50">
        <v>145</v>
      </c>
      <c r="R47" s="50">
        <v>0.1</v>
      </c>
      <c r="S47" s="50">
        <v>250</v>
      </c>
      <c r="T47" s="58">
        <v>4982.4060000000009</v>
      </c>
    </row>
    <row r="48" spans="3:20" ht="21" customHeight="1" thickTop="1">
      <c r="C48" s="32">
        <v>39</v>
      </c>
      <c r="D48" s="31" t="s">
        <v>116</v>
      </c>
      <c r="E48" s="14">
        <v>2980</v>
      </c>
      <c r="F48" s="14">
        <v>380</v>
      </c>
      <c r="G48" s="14">
        <v>190</v>
      </c>
      <c r="H48" s="14">
        <v>0.215</v>
      </c>
      <c r="I48" s="14">
        <v>538</v>
      </c>
      <c r="J48" s="57">
        <v>5088.4570000000003</v>
      </c>
      <c r="M48" s="49">
        <v>7</v>
      </c>
      <c r="N48" s="59" t="s">
        <v>90</v>
      </c>
      <c r="O48" s="48">
        <v>900</v>
      </c>
      <c r="P48" s="48">
        <v>290</v>
      </c>
      <c r="Q48" s="48">
        <v>168</v>
      </c>
      <c r="R48" s="48">
        <v>0.04</v>
      </c>
      <c r="S48" s="48">
        <v>100</v>
      </c>
      <c r="T48" s="58">
        <v>1961.0580000000002</v>
      </c>
    </row>
    <row r="49" spans="3:20" ht="21" customHeight="1">
      <c r="C49" s="32">
        <v>40</v>
      </c>
      <c r="D49" s="31" t="s">
        <v>101</v>
      </c>
      <c r="E49" s="15">
        <v>1420</v>
      </c>
      <c r="F49" s="15">
        <v>380</v>
      </c>
      <c r="G49" s="15">
        <v>190</v>
      </c>
      <c r="H49" s="15">
        <v>0.10299999999999999</v>
      </c>
      <c r="I49" s="15">
        <v>256</v>
      </c>
      <c r="J49" s="57">
        <v>3515.3910000000001</v>
      </c>
      <c r="M49" s="17">
        <v>8</v>
      </c>
      <c r="N49" s="39" t="s">
        <v>86</v>
      </c>
      <c r="O49" s="4">
        <v>1050</v>
      </c>
      <c r="P49" s="4">
        <v>290</v>
      </c>
      <c r="Q49" s="4">
        <v>168</v>
      </c>
      <c r="R49" s="4">
        <v>4.5999999999999999E-2</v>
      </c>
      <c r="S49" s="4">
        <v>115</v>
      </c>
      <c r="T49" s="58">
        <v>2302.1900000000005</v>
      </c>
    </row>
    <row r="50" spans="3:20" ht="21" customHeight="1" thickBot="1">
      <c r="C50" s="32">
        <v>41</v>
      </c>
      <c r="D50" s="31" t="s">
        <v>102</v>
      </c>
      <c r="E50" s="15">
        <v>1550</v>
      </c>
      <c r="F50" s="15">
        <v>380</v>
      </c>
      <c r="G50" s="15">
        <v>190</v>
      </c>
      <c r="H50" s="15">
        <v>0.112</v>
      </c>
      <c r="I50" s="15">
        <v>280</v>
      </c>
      <c r="J50" s="57">
        <v>3978.6890000000003</v>
      </c>
      <c r="M50" s="51">
        <v>9</v>
      </c>
      <c r="N50" s="60" t="s">
        <v>87</v>
      </c>
      <c r="O50" s="50">
        <v>1200</v>
      </c>
      <c r="P50" s="50">
        <v>290</v>
      </c>
      <c r="Q50" s="50">
        <v>168</v>
      </c>
      <c r="R50" s="50">
        <v>5.2999999999999999E-2</v>
      </c>
      <c r="S50" s="50">
        <v>133</v>
      </c>
      <c r="T50" s="58">
        <v>2614.0729999999999</v>
      </c>
    </row>
    <row r="51" spans="3:20" ht="21" customHeight="1" thickTop="1">
      <c r="C51" s="32">
        <v>42</v>
      </c>
      <c r="D51" s="31" t="s">
        <v>103</v>
      </c>
      <c r="E51" s="15">
        <v>1810</v>
      </c>
      <c r="F51" s="15">
        <v>380</v>
      </c>
      <c r="G51" s="15">
        <v>190</v>
      </c>
      <c r="H51" s="15">
        <v>0.13100000000000001</v>
      </c>
      <c r="I51" s="15">
        <v>327</v>
      </c>
      <c r="J51" s="57">
        <v>4710.3649999999998</v>
      </c>
      <c r="M51" s="49">
        <v>10</v>
      </c>
      <c r="N51" s="59" t="s">
        <v>157</v>
      </c>
      <c r="O51" s="48">
        <v>1050</v>
      </c>
      <c r="P51" s="48">
        <v>290</v>
      </c>
      <c r="Q51" s="48">
        <v>145</v>
      </c>
      <c r="R51" s="48">
        <v>3.5999999999999997E-2</v>
      </c>
      <c r="S51" s="48">
        <f>R51*2.5*1000</f>
        <v>90</v>
      </c>
      <c r="T51" s="58">
        <v>1705.7370000000003</v>
      </c>
    </row>
    <row r="52" spans="3:20" ht="21" customHeight="1">
      <c r="C52" s="32">
        <v>43</v>
      </c>
      <c r="D52" s="31" t="s">
        <v>104</v>
      </c>
      <c r="E52" s="15">
        <v>2070</v>
      </c>
      <c r="F52" s="15">
        <v>380</v>
      </c>
      <c r="G52" s="15">
        <v>190</v>
      </c>
      <c r="H52" s="15">
        <v>0.14899999999999999</v>
      </c>
      <c r="I52" s="15">
        <v>374</v>
      </c>
      <c r="J52" s="57">
        <v>6292.4620000000004</v>
      </c>
      <c r="M52" s="17">
        <v>11</v>
      </c>
      <c r="N52" s="39" t="s">
        <v>95</v>
      </c>
      <c r="O52" s="4">
        <v>1200</v>
      </c>
      <c r="P52" s="4">
        <v>260</v>
      </c>
      <c r="Q52" s="4">
        <v>145</v>
      </c>
      <c r="R52" s="4">
        <v>4.1000000000000002E-2</v>
      </c>
      <c r="S52" s="4">
        <v>103</v>
      </c>
      <c r="T52" s="58">
        <v>2310</v>
      </c>
    </row>
    <row r="53" spans="3:20" ht="21" customHeight="1">
      <c r="C53" s="23">
        <v>44</v>
      </c>
      <c r="D53" s="31" t="s">
        <v>105</v>
      </c>
      <c r="E53" s="15">
        <v>2720</v>
      </c>
      <c r="F53" s="15">
        <v>380</v>
      </c>
      <c r="G53" s="15">
        <v>190</v>
      </c>
      <c r="H53" s="15">
        <v>0.19600000000000001</v>
      </c>
      <c r="I53" s="15">
        <v>491</v>
      </c>
      <c r="J53" s="57">
        <v>13547.347000000002</v>
      </c>
      <c r="M53" s="17">
        <v>12</v>
      </c>
      <c r="N53" s="39" t="s">
        <v>96</v>
      </c>
      <c r="O53" s="4">
        <v>1350</v>
      </c>
      <c r="P53" s="4">
        <v>260</v>
      </c>
      <c r="Q53" s="4">
        <v>145</v>
      </c>
      <c r="R53" s="4">
        <v>4.5999999999999999E-2</v>
      </c>
      <c r="S53" s="4">
        <v>115</v>
      </c>
      <c r="T53" s="58">
        <v>2251.5680000000002</v>
      </c>
    </row>
    <row r="54" spans="3:20" ht="21" customHeight="1" thickBot="1">
      <c r="C54" s="24">
        <v>45</v>
      </c>
      <c r="D54" s="31" t="s">
        <v>79</v>
      </c>
      <c r="E54" s="15">
        <v>4410</v>
      </c>
      <c r="F54" s="15">
        <v>250</v>
      </c>
      <c r="G54" s="15">
        <v>440</v>
      </c>
      <c r="H54" s="15">
        <v>0.35899999999999999</v>
      </c>
      <c r="I54" s="15">
        <v>897</v>
      </c>
      <c r="J54" s="57">
        <v>10248.117</v>
      </c>
      <c r="M54" s="51">
        <v>13</v>
      </c>
      <c r="N54" s="60" t="s">
        <v>158</v>
      </c>
      <c r="O54" s="50">
        <v>1500</v>
      </c>
      <c r="P54" s="50">
        <v>260</v>
      </c>
      <c r="Q54" s="50">
        <v>145</v>
      </c>
      <c r="R54" s="50">
        <v>0.05</v>
      </c>
      <c r="S54" s="50">
        <f>R54*2.5*1000</f>
        <v>125</v>
      </c>
      <c r="T54" s="58">
        <v>2392.038</v>
      </c>
    </row>
    <row r="55" spans="3:20" ht="21" customHeight="1" thickTop="1">
      <c r="C55" s="24">
        <v>46</v>
      </c>
      <c r="D55" s="31" t="s">
        <v>81</v>
      </c>
      <c r="E55" s="15">
        <v>2980</v>
      </c>
      <c r="F55" s="15">
        <v>380</v>
      </c>
      <c r="G55" s="15">
        <v>290</v>
      </c>
      <c r="H55" s="15">
        <v>0.30099999999999999</v>
      </c>
      <c r="I55" s="15">
        <v>753</v>
      </c>
      <c r="J55" s="57">
        <v>9737.0240000000013</v>
      </c>
      <c r="M55" s="49">
        <v>14</v>
      </c>
      <c r="N55" s="59" t="s">
        <v>156</v>
      </c>
      <c r="O55" s="48">
        <v>1050</v>
      </c>
      <c r="P55" s="48">
        <v>290</v>
      </c>
      <c r="Q55" s="48">
        <v>125</v>
      </c>
      <c r="R55" s="48">
        <v>2.4E-2</v>
      </c>
      <c r="S55" s="48">
        <v>60</v>
      </c>
      <c r="T55" s="58">
        <v>1196.8879999999999</v>
      </c>
    </row>
    <row r="56" spans="3:20" ht="21" customHeight="1">
      <c r="C56" s="24">
        <v>47</v>
      </c>
      <c r="D56" s="31" t="s">
        <v>80</v>
      </c>
      <c r="E56" s="15">
        <v>2590</v>
      </c>
      <c r="F56" s="15">
        <v>380</v>
      </c>
      <c r="G56" s="15">
        <v>290</v>
      </c>
      <c r="H56" s="15">
        <v>0.23799999999999999</v>
      </c>
      <c r="I56" s="15">
        <v>596</v>
      </c>
      <c r="J56" s="57">
        <v>6561.6980000000012</v>
      </c>
      <c r="M56" s="17">
        <v>15</v>
      </c>
      <c r="N56" s="39" t="s">
        <v>97</v>
      </c>
      <c r="O56" s="4">
        <v>1200</v>
      </c>
      <c r="P56" s="4">
        <v>290</v>
      </c>
      <c r="Q56" s="4">
        <v>125</v>
      </c>
      <c r="R56" s="4">
        <v>2.7E-2</v>
      </c>
      <c r="S56" s="4">
        <v>68</v>
      </c>
      <c r="T56" s="58">
        <v>2035.0000000000002</v>
      </c>
    </row>
    <row r="57" spans="3:20" ht="21" customHeight="1">
      <c r="C57" s="26">
        <v>48</v>
      </c>
      <c r="D57" s="31" t="s">
        <v>108</v>
      </c>
      <c r="E57" s="15">
        <v>3500</v>
      </c>
      <c r="F57" s="15">
        <v>380</v>
      </c>
      <c r="G57" s="15">
        <v>290</v>
      </c>
      <c r="H57" s="15">
        <v>0.32</v>
      </c>
      <c r="I57" s="15">
        <v>805</v>
      </c>
      <c r="J57" s="57">
        <v>13776.928</v>
      </c>
      <c r="M57" s="17">
        <v>16</v>
      </c>
      <c r="N57" s="39" t="s">
        <v>98</v>
      </c>
      <c r="O57" s="4">
        <v>1350</v>
      </c>
      <c r="P57" s="4">
        <v>290</v>
      </c>
      <c r="Q57" s="4">
        <v>125</v>
      </c>
      <c r="R57" s="4">
        <v>3.1E-2</v>
      </c>
      <c r="S57" s="4">
        <v>78</v>
      </c>
      <c r="T57" s="58">
        <v>1564.5520000000001</v>
      </c>
    </row>
    <row r="58" spans="3:20" ht="21" customHeight="1">
      <c r="C58" s="93" t="s">
        <v>65</v>
      </c>
      <c r="D58" s="94"/>
      <c r="E58" s="94"/>
      <c r="F58" s="94"/>
      <c r="G58" s="94"/>
      <c r="H58" s="94"/>
      <c r="I58" s="94"/>
      <c r="J58" s="95"/>
      <c r="M58" s="17">
        <v>17</v>
      </c>
      <c r="N58" s="39" t="s">
        <v>99</v>
      </c>
      <c r="O58" s="4">
        <v>1500</v>
      </c>
      <c r="P58" s="4">
        <v>290</v>
      </c>
      <c r="Q58" s="4">
        <v>125</v>
      </c>
      <c r="R58" s="4">
        <v>3.4000000000000002E-2</v>
      </c>
      <c r="S58" s="4">
        <v>85</v>
      </c>
      <c r="T58" s="58">
        <v>1818.8500000000001</v>
      </c>
    </row>
    <row r="59" spans="3:20" ht="21" customHeight="1">
      <c r="C59" s="17">
        <v>1</v>
      </c>
      <c r="D59" s="37" t="s">
        <v>48</v>
      </c>
      <c r="E59" s="16">
        <v>2780</v>
      </c>
      <c r="F59" s="16">
        <v>120</v>
      </c>
      <c r="G59" s="16">
        <v>300</v>
      </c>
      <c r="H59" s="16">
        <v>0.1</v>
      </c>
      <c r="I59" s="16">
        <v>250</v>
      </c>
      <c r="J59" s="22">
        <v>5452.6890000000003</v>
      </c>
      <c r="M59" s="73" t="s">
        <v>121</v>
      </c>
      <c r="N59" s="74"/>
      <c r="O59" s="74"/>
      <c r="P59" s="74"/>
      <c r="Q59" s="74"/>
      <c r="R59" s="74"/>
      <c r="S59" s="74"/>
      <c r="T59" s="75"/>
    </row>
    <row r="60" spans="3:20" ht="21" customHeight="1">
      <c r="C60" s="17">
        <v>2</v>
      </c>
      <c r="D60" s="37" t="s">
        <v>49</v>
      </c>
      <c r="E60" s="16">
        <v>3180</v>
      </c>
      <c r="F60" s="16">
        <v>120</v>
      </c>
      <c r="G60" s="16">
        <v>400</v>
      </c>
      <c r="H60" s="16">
        <v>0.15</v>
      </c>
      <c r="I60" s="16">
        <v>375</v>
      </c>
      <c r="J60" s="22">
        <v>6278.0630000000001</v>
      </c>
      <c r="M60" s="20">
        <v>1</v>
      </c>
      <c r="N60" s="36" t="s">
        <v>132</v>
      </c>
      <c r="O60" s="4">
        <v>1180</v>
      </c>
      <c r="P60" s="4">
        <v>1000</v>
      </c>
      <c r="Q60" s="4">
        <v>300</v>
      </c>
      <c r="R60" s="4">
        <v>0.26</v>
      </c>
      <c r="S60" s="27">
        <v>0.65</v>
      </c>
      <c r="T60" s="28"/>
    </row>
    <row r="61" spans="3:20" ht="21" customHeight="1">
      <c r="C61" s="17">
        <v>3</v>
      </c>
      <c r="D61" s="37" t="s">
        <v>50</v>
      </c>
      <c r="E61" s="16">
        <v>3580</v>
      </c>
      <c r="F61" s="16">
        <v>120</v>
      </c>
      <c r="G61" s="16">
        <v>400</v>
      </c>
      <c r="H61" s="16">
        <v>0.17</v>
      </c>
      <c r="I61" s="16">
        <v>425</v>
      </c>
      <c r="J61" s="22">
        <v>7512.0100000000011</v>
      </c>
      <c r="M61" s="20">
        <v>2</v>
      </c>
      <c r="N61" s="36" t="s">
        <v>133</v>
      </c>
      <c r="O61" s="4">
        <v>2380</v>
      </c>
      <c r="P61" s="4">
        <v>1000</v>
      </c>
      <c r="Q61" s="4">
        <v>300</v>
      </c>
      <c r="R61" s="4">
        <v>0.55000000000000004</v>
      </c>
      <c r="S61" s="27">
        <v>1.38</v>
      </c>
      <c r="T61" s="29"/>
    </row>
    <row r="62" spans="3:20" ht="21" customHeight="1">
      <c r="C62" s="17">
        <v>4</v>
      </c>
      <c r="D62" s="37" t="s">
        <v>51</v>
      </c>
      <c r="E62" s="16">
        <v>3980</v>
      </c>
      <c r="F62" s="16">
        <v>200</v>
      </c>
      <c r="G62" s="16">
        <v>500</v>
      </c>
      <c r="H62" s="16">
        <v>0.4</v>
      </c>
      <c r="I62" s="16">
        <v>1000</v>
      </c>
      <c r="J62" s="22">
        <v>23496.363000000005</v>
      </c>
      <c r="M62" s="20">
        <v>3</v>
      </c>
      <c r="N62" s="36" t="s">
        <v>134</v>
      </c>
      <c r="O62" s="4">
        <v>780</v>
      </c>
      <c r="P62" s="4">
        <v>1000</v>
      </c>
      <c r="Q62" s="4">
        <v>300</v>
      </c>
      <c r="R62" s="4">
        <v>0.17</v>
      </c>
      <c r="S62" s="27">
        <v>0.43</v>
      </c>
      <c r="T62" s="29"/>
    </row>
    <row r="63" spans="3:20" ht="21" customHeight="1">
      <c r="C63" s="17">
        <v>5</v>
      </c>
      <c r="D63" s="37" t="s">
        <v>52</v>
      </c>
      <c r="E63" s="16">
        <v>4180</v>
      </c>
      <c r="F63" s="16">
        <v>200</v>
      </c>
      <c r="G63" s="16">
        <v>500</v>
      </c>
      <c r="H63" s="16">
        <v>0.42</v>
      </c>
      <c r="I63" s="16">
        <v>1050</v>
      </c>
      <c r="J63" s="22">
        <v>24556.807000000001</v>
      </c>
      <c r="M63" s="20">
        <v>4</v>
      </c>
      <c r="N63" s="36" t="s">
        <v>135</v>
      </c>
      <c r="O63" s="4">
        <v>1180</v>
      </c>
      <c r="P63" s="4">
        <v>1200</v>
      </c>
      <c r="Q63" s="4">
        <v>300</v>
      </c>
      <c r="R63" s="4">
        <v>0.31</v>
      </c>
      <c r="S63" s="27">
        <v>0.78</v>
      </c>
      <c r="T63" s="29"/>
    </row>
    <row r="64" spans="3:20" ht="21" customHeight="1">
      <c r="C64" s="17">
        <v>6</v>
      </c>
      <c r="D64" s="37" t="s">
        <v>53</v>
      </c>
      <c r="E64" s="16">
        <v>4480</v>
      </c>
      <c r="F64" s="16">
        <v>200</v>
      </c>
      <c r="G64" s="16">
        <v>500</v>
      </c>
      <c r="H64" s="16">
        <v>0.45</v>
      </c>
      <c r="I64" s="16">
        <v>1125</v>
      </c>
      <c r="J64" s="22">
        <v>26264.029000000002</v>
      </c>
      <c r="M64" s="20">
        <v>5</v>
      </c>
      <c r="N64" s="36" t="s">
        <v>136</v>
      </c>
      <c r="O64" s="4">
        <v>2380</v>
      </c>
      <c r="P64" s="4">
        <v>1200</v>
      </c>
      <c r="Q64" s="4">
        <v>300</v>
      </c>
      <c r="R64" s="4">
        <v>0.65</v>
      </c>
      <c r="S64" s="27">
        <v>1.63</v>
      </c>
      <c r="T64" s="29"/>
    </row>
    <row r="65" spans="3:20" ht="21" customHeight="1">
      <c r="C65" s="17">
        <v>7</v>
      </c>
      <c r="D65" s="37" t="s">
        <v>54</v>
      </c>
      <c r="E65" s="16">
        <v>4780</v>
      </c>
      <c r="F65" s="16">
        <v>200</v>
      </c>
      <c r="G65" s="16">
        <v>500</v>
      </c>
      <c r="H65" s="16">
        <v>0.48</v>
      </c>
      <c r="I65" s="16">
        <v>1200</v>
      </c>
      <c r="J65" s="22">
        <v>28239.684000000001</v>
      </c>
      <c r="M65" s="20">
        <v>6</v>
      </c>
      <c r="N65" s="36" t="s">
        <v>137</v>
      </c>
      <c r="O65" s="4">
        <v>780</v>
      </c>
      <c r="P65" s="4">
        <v>1200</v>
      </c>
      <c r="Q65" s="4">
        <v>300</v>
      </c>
      <c r="R65" s="4">
        <v>0.2</v>
      </c>
      <c r="S65" s="27">
        <v>0.5</v>
      </c>
      <c r="T65" s="29"/>
    </row>
    <row r="66" spans="3:20" ht="21" customHeight="1">
      <c r="C66" s="17">
        <v>8</v>
      </c>
      <c r="D66" s="37" t="s">
        <v>55</v>
      </c>
      <c r="E66" s="16">
        <v>5980</v>
      </c>
      <c r="F66" s="16">
        <v>200</v>
      </c>
      <c r="G66" s="16">
        <v>500</v>
      </c>
      <c r="H66" s="16">
        <v>0.6</v>
      </c>
      <c r="I66" s="16">
        <v>1500</v>
      </c>
      <c r="J66" s="22">
        <v>35095.896000000001</v>
      </c>
      <c r="M66" s="20">
        <v>7</v>
      </c>
      <c r="N66" s="36" t="s">
        <v>138</v>
      </c>
      <c r="O66" s="4">
        <v>1180</v>
      </c>
      <c r="P66" s="4">
        <v>1400</v>
      </c>
      <c r="Q66" s="4">
        <v>300</v>
      </c>
      <c r="R66" s="4">
        <v>0.36</v>
      </c>
      <c r="S66" s="27">
        <v>0.9</v>
      </c>
      <c r="T66" s="29"/>
    </row>
    <row r="67" spans="3:20" ht="21" customHeight="1">
      <c r="C67" s="79" t="s">
        <v>64</v>
      </c>
      <c r="D67" s="80"/>
      <c r="E67" s="80"/>
      <c r="F67" s="80"/>
      <c r="G67" s="80"/>
      <c r="H67" s="80"/>
      <c r="I67" s="80"/>
      <c r="J67" s="81"/>
      <c r="M67" s="20">
        <v>8</v>
      </c>
      <c r="N67" s="36" t="s">
        <v>139</v>
      </c>
      <c r="O67" s="4">
        <v>2380</v>
      </c>
      <c r="P67" s="4">
        <v>1400</v>
      </c>
      <c r="Q67" s="4">
        <v>300</v>
      </c>
      <c r="R67" s="4">
        <v>0.76</v>
      </c>
      <c r="S67" s="27">
        <v>1.9</v>
      </c>
      <c r="T67" s="29" t="s">
        <v>117</v>
      </c>
    </row>
    <row r="68" spans="3:20" ht="21" customHeight="1">
      <c r="C68" s="17">
        <v>1</v>
      </c>
      <c r="D68" s="16" t="s">
        <v>60</v>
      </c>
      <c r="E68" s="16">
        <v>380</v>
      </c>
      <c r="F68" s="16">
        <v>380</v>
      </c>
      <c r="G68" s="16">
        <v>140</v>
      </c>
      <c r="H68" s="16">
        <v>0.02</v>
      </c>
      <c r="I68" s="16">
        <v>50</v>
      </c>
      <c r="J68" s="21">
        <v>568.43600000000004</v>
      </c>
      <c r="M68" s="20">
        <v>9</v>
      </c>
      <c r="N68" s="38" t="s">
        <v>140</v>
      </c>
      <c r="O68" s="4">
        <v>780</v>
      </c>
      <c r="P68" s="4">
        <v>1400</v>
      </c>
      <c r="Q68" s="4">
        <v>300</v>
      </c>
      <c r="R68" s="4">
        <v>0.23</v>
      </c>
      <c r="S68" s="27">
        <v>0.57999999999999996</v>
      </c>
      <c r="T68" s="29" t="s">
        <v>118</v>
      </c>
    </row>
    <row r="69" spans="3:20" ht="21" customHeight="1">
      <c r="C69" s="17">
        <v>2</v>
      </c>
      <c r="D69" s="16" t="s">
        <v>61</v>
      </c>
      <c r="E69" s="16">
        <v>510</v>
      </c>
      <c r="F69" s="16">
        <v>250</v>
      </c>
      <c r="G69" s="16">
        <v>140</v>
      </c>
      <c r="H69" s="16">
        <v>1.7000000000000001E-2</v>
      </c>
      <c r="I69" s="16">
        <v>42.5</v>
      </c>
      <c r="J69" s="21">
        <v>506.04400000000004</v>
      </c>
      <c r="M69" s="20">
        <v>10</v>
      </c>
      <c r="N69" s="38" t="s">
        <v>141</v>
      </c>
      <c r="O69" s="4">
        <v>1180</v>
      </c>
      <c r="P69" s="4">
        <v>1600</v>
      </c>
      <c r="Q69" s="4">
        <v>300</v>
      </c>
      <c r="R69" s="4">
        <v>0.41</v>
      </c>
      <c r="S69" s="27">
        <v>1.03</v>
      </c>
      <c r="T69" s="29"/>
    </row>
    <row r="70" spans="3:20" ht="21" customHeight="1">
      <c r="C70" s="17">
        <v>3</v>
      </c>
      <c r="D70" s="16" t="s">
        <v>62</v>
      </c>
      <c r="E70" s="16">
        <v>510</v>
      </c>
      <c r="F70" s="16">
        <v>380</v>
      </c>
      <c r="G70" s="16">
        <v>140</v>
      </c>
      <c r="H70" s="16">
        <v>2.7E-2</v>
      </c>
      <c r="I70" s="16">
        <v>67.5</v>
      </c>
      <c r="J70" s="21">
        <v>745.15100000000007</v>
      </c>
      <c r="M70" s="20">
        <v>11</v>
      </c>
      <c r="N70" s="38" t="s">
        <v>142</v>
      </c>
      <c r="O70" s="4">
        <v>2380</v>
      </c>
      <c r="P70" s="4">
        <v>1600</v>
      </c>
      <c r="Q70" s="4">
        <v>300</v>
      </c>
      <c r="R70" s="4">
        <v>0.86</v>
      </c>
      <c r="S70" s="27">
        <v>2.15</v>
      </c>
      <c r="T70" s="29"/>
    </row>
    <row r="71" spans="3:20" ht="21" customHeight="1">
      <c r="C71" s="17">
        <v>4</v>
      </c>
      <c r="D71" s="16" t="s">
        <v>63</v>
      </c>
      <c r="E71" s="16">
        <v>640</v>
      </c>
      <c r="F71" s="16">
        <v>380</v>
      </c>
      <c r="G71" s="16">
        <v>220</v>
      </c>
      <c r="H71" s="16">
        <v>0.05</v>
      </c>
      <c r="I71" s="16">
        <v>125</v>
      </c>
      <c r="J71" s="21">
        <v>1262.8000000000002</v>
      </c>
      <c r="M71" s="20">
        <v>12</v>
      </c>
      <c r="N71" s="38" t="s">
        <v>143</v>
      </c>
      <c r="O71" s="4">
        <v>780</v>
      </c>
      <c r="P71" s="4">
        <v>1600</v>
      </c>
      <c r="Q71" s="4">
        <v>300</v>
      </c>
      <c r="R71" s="4">
        <v>0.26</v>
      </c>
      <c r="S71" s="27">
        <v>0.65</v>
      </c>
      <c r="T71" s="29"/>
    </row>
    <row r="72" spans="3:20" ht="21" customHeight="1">
      <c r="C72" s="17">
        <v>5</v>
      </c>
      <c r="D72" s="16" t="s">
        <v>127</v>
      </c>
      <c r="E72" s="16">
        <v>200</v>
      </c>
      <c r="F72" s="16">
        <v>200</v>
      </c>
      <c r="G72" s="16">
        <v>90</v>
      </c>
      <c r="H72" s="16">
        <v>4.0000000000000001E-3</v>
      </c>
      <c r="I72" s="16">
        <f>H72*2.5*1000</f>
        <v>10</v>
      </c>
      <c r="J72" s="21">
        <v>683.33100000000013</v>
      </c>
      <c r="M72" s="20">
        <v>13</v>
      </c>
      <c r="N72" s="36" t="s">
        <v>144</v>
      </c>
      <c r="O72" s="4">
        <v>1180</v>
      </c>
      <c r="P72" s="4">
        <v>2000</v>
      </c>
      <c r="Q72" s="4">
        <v>500</v>
      </c>
      <c r="R72" s="4">
        <v>0.78</v>
      </c>
      <c r="S72" s="27">
        <v>1.95</v>
      </c>
      <c r="T72" s="29"/>
    </row>
    <row r="73" spans="3:20" ht="21" customHeight="1">
      <c r="C73" s="17">
        <v>6</v>
      </c>
      <c r="D73" s="16" t="s">
        <v>128</v>
      </c>
      <c r="E73" s="16">
        <v>200</v>
      </c>
      <c r="F73" s="16">
        <v>300</v>
      </c>
      <c r="G73" s="16">
        <v>90</v>
      </c>
      <c r="H73" s="16">
        <v>5.0000000000000001E-3</v>
      </c>
      <c r="I73" s="16">
        <f t="shared" ref="I73:I76" si="0">H73*2.5*1000</f>
        <v>12.5</v>
      </c>
      <c r="J73" s="21">
        <v>698.20300000000009</v>
      </c>
      <c r="M73" s="20">
        <v>14</v>
      </c>
      <c r="N73" s="36" t="s">
        <v>145</v>
      </c>
      <c r="O73" s="4">
        <v>780</v>
      </c>
      <c r="P73" s="4">
        <v>2000</v>
      </c>
      <c r="Q73" s="4">
        <v>500</v>
      </c>
      <c r="R73" s="4">
        <v>0.5</v>
      </c>
      <c r="S73" s="27">
        <v>1.25</v>
      </c>
      <c r="T73" s="29"/>
    </row>
    <row r="74" spans="3:20" ht="21" customHeight="1">
      <c r="C74" s="17">
        <v>7</v>
      </c>
      <c r="D74" s="16" t="s">
        <v>129</v>
      </c>
      <c r="E74" s="16">
        <v>400</v>
      </c>
      <c r="F74" s="16">
        <v>400</v>
      </c>
      <c r="G74" s="16">
        <v>90</v>
      </c>
      <c r="H74" s="16">
        <v>1.4999999999999999E-2</v>
      </c>
      <c r="I74" s="16">
        <f t="shared" si="0"/>
        <v>37.5</v>
      </c>
      <c r="J74" s="21">
        <v>1600.874</v>
      </c>
      <c r="M74" s="20">
        <v>15</v>
      </c>
      <c r="N74" s="36" t="s">
        <v>146</v>
      </c>
      <c r="O74" s="4">
        <v>1180</v>
      </c>
      <c r="P74" s="4">
        <v>2400</v>
      </c>
      <c r="Q74" s="4">
        <v>500</v>
      </c>
      <c r="R74" s="4">
        <v>0.91</v>
      </c>
      <c r="S74" s="27">
        <v>2.2799999999999998</v>
      </c>
      <c r="T74" s="29"/>
    </row>
    <row r="75" spans="3:20" ht="21" customHeight="1">
      <c r="C75" s="17">
        <v>8</v>
      </c>
      <c r="D75" s="16" t="s">
        <v>130</v>
      </c>
      <c r="E75" s="16">
        <v>500</v>
      </c>
      <c r="F75" s="16">
        <v>500</v>
      </c>
      <c r="G75" s="16">
        <v>140</v>
      </c>
      <c r="H75" s="16">
        <v>0.04</v>
      </c>
      <c r="I75" s="16">
        <f t="shared" si="0"/>
        <v>100</v>
      </c>
      <c r="J75" s="21">
        <v>2684.473</v>
      </c>
      <c r="M75" s="20">
        <v>16</v>
      </c>
      <c r="N75" s="36" t="s">
        <v>147</v>
      </c>
      <c r="O75" s="4">
        <v>780</v>
      </c>
      <c r="P75" s="4">
        <v>2400</v>
      </c>
      <c r="Q75" s="4">
        <v>500</v>
      </c>
      <c r="R75" s="4">
        <v>0.57999999999999996</v>
      </c>
      <c r="S75" s="27">
        <v>1.45</v>
      </c>
      <c r="T75" s="29"/>
    </row>
    <row r="76" spans="3:20" ht="21" customHeight="1">
      <c r="C76" s="17">
        <v>9</v>
      </c>
      <c r="D76" s="16" t="s">
        <v>131</v>
      </c>
      <c r="E76" s="16">
        <v>550</v>
      </c>
      <c r="F76" s="16">
        <v>650</v>
      </c>
      <c r="G76" s="16">
        <v>140</v>
      </c>
      <c r="H76" s="16">
        <v>0.05</v>
      </c>
      <c r="I76" s="16">
        <f t="shared" si="0"/>
        <v>125</v>
      </c>
      <c r="J76" s="21">
        <v>3586.3300000000004</v>
      </c>
      <c r="M76" s="20">
        <v>17</v>
      </c>
      <c r="N76" s="36" t="s">
        <v>148</v>
      </c>
      <c r="O76" s="4">
        <v>1180</v>
      </c>
      <c r="P76" s="4">
        <v>2800</v>
      </c>
      <c r="Q76" s="4">
        <v>500</v>
      </c>
      <c r="R76" s="4">
        <v>1.1299999999999999</v>
      </c>
      <c r="S76" s="27">
        <v>2.83</v>
      </c>
      <c r="T76" s="29"/>
    </row>
    <row r="77" spans="3:20" ht="21" customHeight="1">
      <c r="C77" s="76" t="s">
        <v>68</v>
      </c>
      <c r="D77" s="77"/>
      <c r="E77" s="77"/>
      <c r="F77" s="77"/>
      <c r="G77" s="77"/>
      <c r="H77" s="77"/>
      <c r="I77" s="77"/>
      <c r="J77" s="78"/>
      <c r="M77" s="20">
        <v>18</v>
      </c>
      <c r="N77" s="36" t="s">
        <v>149</v>
      </c>
      <c r="O77" s="4">
        <v>780</v>
      </c>
      <c r="P77" s="4">
        <v>2800</v>
      </c>
      <c r="Q77" s="4">
        <v>500</v>
      </c>
      <c r="R77" s="4">
        <v>0.72</v>
      </c>
      <c r="S77" s="27">
        <v>1.8</v>
      </c>
      <c r="T77" s="29"/>
    </row>
    <row r="78" spans="3:20" ht="21" customHeight="1">
      <c r="C78" s="25">
        <v>1</v>
      </c>
      <c r="D78" s="37" t="s">
        <v>100</v>
      </c>
      <c r="E78" s="16">
        <v>2790</v>
      </c>
      <c r="F78" s="16">
        <v>880</v>
      </c>
      <c r="G78" s="16">
        <v>300</v>
      </c>
      <c r="H78" s="16">
        <v>0.32</v>
      </c>
      <c r="I78" s="16">
        <v>800</v>
      </c>
      <c r="J78" s="19">
        <v>9571.5620000000017</v>
      </c>
      <c r="M78" s="20">
        <v>19</v>
      </c>
      <c r="N78" s="36" t="s">
        <v>150</v>
      </c>
      <c r="O78" s="4">
        <v>1180</v>
      </c>
      <c r="P78" s="4">
        <v>800</v>
      </c>
      <c r="Q78" s="4">
        <v>300</v>
      </c>
      <c r="R78" s="4">
        <v>0.22</v>
      </c>
      <c r="S78" s="27">
        <v>0.55000000000000004</v>
      </c>
      <c r="T78" s="29"/>
    </row>
    <row r="79" spans="3:20" ht="21" customHeight="1">
      <c r="C79" s="25">
        <v>2</v>
      </c>
      <c r="D79" s="35" t="s">
        <v>69</v>
      </c>
      <c r="E79" s="16">
        <v>2990</v>
      </c>
      <c r="F79" s="16">
        <v>880</v>
      </c>
      <c r="G79" s="16">
        <v>300</v>
      </c>
      <c r="H79" s="16">
        <v>0.34</v>
      </c>
      <c r="I79" s="16">
        <v>850</v>
      </c>
      <c r="J79" s="19">
        <v>9790</v>
      </c>
      <c r="M79" s="20">
        <v>20</v>
      </c>
      <c r="N79" s="36" t="s">
        <v>151</v>
      </c>
      <c r="O79" s="4">
        <v>2380</v>
      </c>
      <c r="P79" s="4">
        <v>800</v>
      </c>
      <c r="Q79" s="4">
        <v>300</v>
      </c>
      <c r="R79" s="4">
        <v>0.46</v>
      </c>
      <c r="S79" s="27">
        <v>1.1499999999999999</v>
      </c>
      <c r="T79" s="29"/>
    </row>
    <row r="80" spans="3:20" ht="21" customHeight="1">
      <c r="C80" s="25">
        <v>3</v>
      </c>
      <c r="D80" s="35" t="s">
        <v>107</v>
      </c>
      <c r="E80" s="16">
        <v>3290</v>
      </c>
      <c r="F80" s="16">
        <v>880</v>
      </c>
      <c r="G80" s="16">
        <v>300</v>
      </c>
      <c r="H80" s="16">
        <v>0.374</v>
      </c>
      <c r="I80" s="16">
        <v>935</v>
      </c>
      <c r="J80" s="19">
        <v>10890</v>
      </c>
      <c r="M80" s="20">
        <v>21</v>
      </c>
      <c r="N80" s="36" t="s">
        <v>152</v>
      </c>
      <c r="O80" s="4">
        <v>1180</v>
      </c>
      <c r="P80" s="4">
        <v>600</v>
      </c>
      <c r="Q80" s="4">
        <v>300</v>
      </c>
      <c r="R80" s="4">
        <v>0.18</v>
      </c>
      <c r="S80" s="27">
        <v>0.45</v>
      </c>
      <c r="T80" s="29"/>
    </row>
    <row r="81" spans="3:20" ht="21" customHeight="1">
      <c r="C81" s="96" t="s">
        <v>159</v>
      </c>
      <c r="D81" s="97"/>
      <c r="E81" s="97"/>
      <c r="F81" s="97"/>
      <c r="G81" s="97"/>
      <c r="H81" s="97"/>
      <c r="I81" s="97"/>
      <c r="J81" s="98"/>
      <c r="M81" s="20">
        <v>22</v>
      </c>
      <c r="N81" s="36" t="s">
        <v>153</v>
      </c>
      <c r="O81" s="4">
        <v>2380</v>
      </c>
      <c r="P81" s="4">
        <v>600</v>
      </c>
      <c r="Q81" s="4">
        <v>300</v>
      </c>
      <c r="R81" s="4">
        <v>0.37</v>
      </c>
      <c r="S81" s="27">
        <v>0.93</v>
      </c>
      <c r="T81" s="30"/>
    </row>
    <row r="82" spans="3:20" ht="21" customHeight="1">
      <c r="C82" s="82" t="s">
        <v>160</v>
      </c>
      <c r="D82" s="82"/>
      <c r="E82" s="82"/>
      <c r="F82" s="82"/>
      <c r="G82" s="82"/>
      <c r="H82" s="82"/>
      <c r="I82" s="82"/>
      <c r="J82" s="83" t="s">
        <v>161</v>
      </c>
      <c r="M82" s="96" t="s">
        <v>70</v>
      </c>
      <c r="N82" s="97"/>
      <c r="O82" s="97"/>
      <c r="P82" s="97"/>
      <c r="Q82" s="97"/>
      <c r="R82" s="97"/>
      <c r="S82" s="97"/>
      <c r="T82" s="98"/>
    </row>
    <row r="83" spans="3:20" ht="21" customHeight="1">
      <c r="C83" s="82"/>
      <c r="D83" s="82"/>
      <c r="E83" s="82"/>
      <c r="F83" s="82"/>
      <c r="G83" s="82"/>
      <c r="H83" s="82"/>
      <c r="I83" s="82"/>
      <c r="J83" s="83"/>
      <c r="M83" s="20">
        <v>1</v>
      </c>
      <c r="N83" s="38" t="s">
        <v>163</v>
      </c>
      <c r="O83" s="4">
        <v>3000</v>
      </c>
      <c r="P83" s="4">
        <v>160</v>
      </c>
      <c r="Q83" s="4">
        <v>2550</v>
      </c>
      <c r="R83" s="4">
        <v>0.38</v>
      </c>
      <c r="S83" s="4">
        <v>1.25</v>
      </c>
      <c r="T83" s="70">
        <v>10670</v>
      </c>
    </row>
    <row r="84" spans="3:20" ht="21" customHeight="1">
      <c r="C84" s="82"/>
      <c r="D84" s="82"/>
      <c r="E84" s="82"/>
      <c r="F84" s="82"/>
      <c r="G84" s="82"/>
      <c r="H84" s="82"/>
      <c r="I84" s="82"/>
      <c r="J84" s="83"/>
      <c r="M84" s="20">
        <v>2</v>
      </c>
      <c r="N84" s="38" t="s">
        <v>162</v>
      </c>
      <c r="O84" s="4">
        <v>900</v>
      </c>
      <c r="P84" s="4">
        <v>700</v>
      </c>
      <c r="Q84" s="4">
        <v>400</v>
      </c>
      <c r="R84" s="4">
        <v>0.2</v>
      </c>
      <c r="S84" s="4">
        <v>0.5</v>
      </c>
      <c r="T84" s="70">
        <v>2970.0000000000005</v>
      </c>
    </row>
    <row r="85" spans="3:20" ht="21.75" customHeight="1"/>
    <row r="86" spans="3:20" ht="30" customHeight="1"/>
    <row r="87" spans="3:20" ht="21.75" customHeight="1"/>
    <row r="88" spans="3:20" ht="21.75" customHeight="1"/>
    <row r="89" spans="3:20" ht="21.75" customHeight="1"/>
    <row r="90" spans="3:20" ht="15" customHeight="1"/>
    <row r="91" spans="3:20" ht="15" customHeight="1"/>
    <row r="92" spans="3:20" ht="15" customHeight="1"/>
    <row r="93" spans="3:20" ht="15" customHeight="1"/>
    <row r="94" spans="3:20" ht="15" customHeight="1"/>
    <row r="95" spans="3:20" ht="15" customHeight="1"/>
    <row r="96" spans="3:20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mergeCells count="17">
    <mergeCell ref="C6:E6"/>
    <mergeCell ref="C9:J9"/>
    <mergeCell ref="M30:T30"/>
    <mergeCell ref="F1:T1"/>
    <mergeCell ref="F2:T2"/>
    <mergeCell ref="F3:T3"/>
    <mergeCell ref="F5:S5"/>
    <mergeCell ref="M9:T9"/>
    <mergeCell ref="M41:T41"/>
    <mergeCell ref="M59:T59"/>
    <mergeCell ref="C77:J77"/>
    <mergeCell ref="C67:J67"/>
    <mergeCell ref="C82:I84"/>
    <mergeCell ref="J82:J84"/>
    <mergeCell ref="C58:J58"/>
    <mergeCell ref="M82:T82"/>
    <mergeCell ref="C81:J81"/>
  </mergeCells>
  <phoneticPr fontId="0" type="noConversion"/>
  <printOptions horizontalCentered="1"/>
  <pageMargins left="0.19685039370078741" right="0" top="7.874015748031496E-2" bottom="0" header="0.15748031496062992" footer="0.23622047244094491"/>
  <pageSetup paperSize="9" scale="54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ПРАЙС!Область_печати</vt:lpstr>
    </vt:vector>
  </TitlesOfParts>
  <Company>ООО "КрафтБетон"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Экономический отдел</dc:creator>
  <cp:lastModifiedBy>Румянцев</cp:lastModifiedBy>
  <cp:lastPrinted>2024-01-26T07:19:15Z</cp:lastPrinted>
  <dcterms:created xsi:type="dcterms:W3CDTF">2010-01-26T06:39:31Z</dcterms:created>
  <dcterms:modified xsi:type="dcterms:W3CDTF">2024-05-08T06:25:36Z</dcterms:modified>
</cp:coreProperties>
</file>